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" windowWidth="9870" windowHeight="5700" activeTab="0"/>
  </bookViews>
  <sheets>
    <sheet name="Kurikulum 1314" sheetId="1" r:id="rId1"/>
  </sheets>
  <definedNames/>
  <calcPr fullCalcOnLoad="1"/>
</workbook>
</file>

<file path=xl/sharedStrings.xml><?xml version="1.0" encoding="utf-8"?>
<sst xmlns="http://schemas.openxmlformats.org/spreadsheetml/2006/main" count="734" uniqueCount="288">
  <si>
    <t>SEMESTER I</t>
  </si>
  <si>
    <t>NO</t>
  </si>
  <si>
    <t xml:space="preserve"> KODE </t>
  </si>
  <si>
    <t xml:space="preserve">MATA KULIAH </t>
  </si>
  <si>
    <t xml:space="preserve">SKS </t>
  </si>
  <si>
    <t>PRASYARAT</t>
  </si>
  <si>
    <t xml:space="preserve">KPU1001 </t>
  </si>
  <si>
    <t>Pengantar Ilmu Pendidikan</t>
  </si>
  <si>
    <t xml:space="preserve">KPU1002 </t>
  </si>
  <si>
    <t xml:space="preserve">Perkembangan Peserta Didik </t>
  </si>
  <si>
    <t xml:space="preserve">UNU9001 </t>
  </si>
  <si>
    <t xml:space="preserve">Pendidikan Pancasila </t>
  </si>
  <si>
    <t xml:space="preserve">UNU9002 </t>
  </si>
  <si>
    <t xml:space="preserve">Bahasa Inggris </t>
  </si>
  <si>
    <t xml:space="preserve">UNU9003 </t>
  </si>
  <si>
    <t xml:space="preserve">Pengantar Teknologi Informasi </t>
  </si>
  <si>
    <t xml:space="preserve">KPF1101 </t>
  </si>
  <si>
    <t xml:space="preserve">Fisika Dasar I </t>
  </si>
  <si>
    <t>KPF1105</t>
  </si>
  <si>
    <t xml:space="preserve">KPF1102 </t>
  </si>
  <si>
    <t xml:space="preserve">Matematika Dasar </t>
  </si>
  <si>
    <t>KPF1106</t>
  </si>
  <si>
    <t xml:space="preserve">KPF1103 </t>
  </si>
  <si>
    <t xml:space="preserve">Kimia Dasar </t>
  </si>
  <si>
    <t>KPF1107</t>
  </si>
  <si>
    <t>JUMLAH SKS</t>
  </si>
  <si>
    <t>SEMESTER III</t>
  </si>
  <si>
    <t>SEMESTER II</t>
  </si>
  <si>
    <t xml:space="preserve">KPF1301 </t>
  </si>
  <si>
    <t>Strategi Belajar Mengajar Fisika</t>
  </si>
  <si>
    <t>KPU1003</t>
  </si>
  <si>
    <t>MPK9001</t>
  </si>
  <si>
    <t>Pendidikan Agama Islam</t>
  </si>
  <si>
    <t xml:space="preserve">KPF1302 </t>
  </si>
  <si>
    <t>Pengembangan dan Telaah Kurikulum Sekolah</t>
  </si>
  <si>
    <t>KPU1002</t>
  </si>
  <si>
    <t>MPK9002</t>
  </si>
  <si>
    <t>Pendidikan Agama Kristen Protestan</t>
  </si>
  <si>
    <t xml:space="preserve">KPF1304 </t>
  </si>
  <si>
    <t>Elektronika Dasar I</t>
  </si>
  <si>
    <t>KPF1201</t>
  </si>
  <si>
    <t>MPK9003</t>
  </si>
  <si>
    <t>Pendidikan Agama Kristen Katolik</t>
  </si>
  <si>
    <t>Mekanika</t>
  </si>
  <si>
    <t>MPK9004</t>
  </si>
  <si>
    <t>Pendidikan Agama Hindu</t>
  </si>
  <si>
    <t xml:space="preserve">KPF1307 </t>
  </si>
  <si>
    <t>Statistik Dasar</t>
  </si>
  <si>
    <t>MPK9005</t>
  </si>
  <si>
    <t>Pendidikan Agama Budha</t>
  </si>
  <si>
    <t xml:space="preserve">KPF1308 </t>
  </si>
  <si>
    <t>IPA Terpadu</t>
  </si>
  <si>
    <t xml:space="preserve">MPK9006 </t>
  </si>
  <si>
    <t xml:space="preserve">Pendidikan Kewarganegaraan </t>
  </si>
  <si>
    <t xml:space="preserve">KPF1320 </t>
  </si>
  <si>
    <t>Gelombang</t>
  </si>
  <si>
    <t>Fisika Matematika I</t>
  </si>
  <si>
    <t>KPF1102</t>
  </si>
  <si>
    <t xml:space="preserve">KPF1201 </t>
  </si>
  <si>
    <t xml:space="preserve">Fisika Dasar II </t>
  </si>
  <si>
    <t>KPF1101</t>
  </si>
  <si>
    <t>Profesi Kependidikan</t>
  </si>
  <si>
    <t>KPU 1001</t>
  </si>
  <si>
    <t xml:space="preserve">KPF1204 </t>
  </si>
  <si>
    <t xml:space="preserve">Biologi Umum </t>
  </si>
  <si>
    <t xml:space="preserve"> KPF1205 </t>
  </si>
  <si>
    <t xml:space="preserve">English For Physic </t>
  </si>
  <si>
    <t xml:space="preserve">KPU1003 </t>
  </si>
  <si>
    <t xml:space="preserve">Belajar Dan Pembelajaran </t>
  </si>
  <si>
    <t>SEMESTER V</t>
  </si>
  <si>
    <t xml:space="preserve">KPU1004 </t>
  </si>
  <si>
    <t xml:space="preserve">Profesi Kependidikan </t>
  </si>
  <si>
    <t>KPU1001</t>
  </si>
  <si>
    <t>KODE</t>
  </si>
  <si>
    <t>SKS</t>
  </si>
  <si>
    <t>KPF1210</t>
  </si>
  <si>
    <t>Perencanaan Pembelajaran Fisika</t>
  </si>
  <si>
    <t>KPU1003, KPF1301, KPF1413</t>
  </si>
  <si>
    <t>Optik</t>
  </si>
  <si>
    <t>Listrik Magnet</t>
  </si>
  <si>
    <t>Fisika Modern</t>
  </si>
  <si>
    <t>Teknik Laboratorium I</t>
  </si>
  <si>
    <t>Komputasi Fisika</t>
  </si>
  <si>
    <t xml:space="preserve">UNU9007 </t>
  </si>
  <si>
    <t>Manajemen dan Kewirausahaan</t>
  </si>
  <si>
    <t>Fisika Sekolah II</t>
  </si>
  <si>
    <t xml:space="preserve">KPF1303 </t>
  </si>
  <si>
    <t xml:space="preserve">KPF1305 </t>
  </si>
  <si>
    <t>SEMESTER VII</t>
  </si>
  <si>
    <t>Fisika Lingkungan</t>
  </si>
  <si>
    <t>Fisika Statistik</t>
  </si>
  <si>
    <t>KPF1321</t>
  </si>
  <si>
    <t>Seminar Proposal Skripsi</t>
  </si>
  <si>
    <t>PKL</t>
  </si>
  <si>
    <t>Pendidikan Teknologi Dasar*</t>
  </si>
  <si>
    <t>SEMESTER IV</t>
  </si>
  <si>
    <t>Astronomi*</t>
  </si>
  <si>
    <t>MPK 9007</t>
  </si>
  <si>
    <t>Bahasa Indonesia</t>
  </si>
  <si>
    <t>Fisika Matematika II</t>
  </si>
  <si>
    <t>KPF1303</t>
  </si>
  <si>
    <t xml:space="preserve">KPF 1404 </t>
  </si>
  <si>
    <t>Elektronika Dasar II</t>
  </si>
  <si>
    <t>KPF1304</t>
  </si>
  <si>
    <t xml:space="preserve">KPF 1405 </t>
  </si>
  <si>
    <t>Thermodinamika</t>
  </si>
  <si>
    <t>KPF 1413</t>
  </si>
  <si>
    <t>Media Pembelajaran Fisika</t>
  </si>
  <si>
    <t>SEMESTER VIII</t>
  </si>
  <si>
    <t xml:space="preserve">KPF 1421 </t>
  </si>
  <si>
    <t>KPF 1427</t>
  </si>
  <si>
    <t>KPF1418</t>
  </si>
  <si>
    <t>Skripsi</t>
  </si>
  <si>
    <t>KPF 1419</t>
  </si>
  <si>
    <t>Ketua Program Suti Pendidikan Fisika</t>
  </si>
  <si>
    <t xml:space="preserve">KPF1503 </t>
  </si>
  <si>
    <t xml:space="preserve">KPF1504 </t>
  </si>
  <si>
    <t xml:space="preserve">KPF1505 </t>
  </si>
  <si>
    <t xml:space="preserve">KPF1513 </t>
  </si>
  <si>
    <t xml:space="preserve">KPF1520 </t>
  </si>
  <si>
    <t>Ketrampilan Pembelajaran Fisika</t>
  </si>
  <si>
    <t>KPF1522</t>
  </si>
  <si>
    <t>Magang 1</t>
  </si>
  <si>
    <t xml:space="preserve">KPF1523 </t>
  </si>
  <si>
    <t>KPF1516</t>
  </si>
  <si>
    <t>KPF 1524</t>
  </si>
  <si>
    <t>SEMESTER VI</t>
  </si>
  <si>
    <t xml:space="preserve">KPF1601 </t>
  </si>
  <si>
    <t>Metodologi Penelitian Pendidikan Fisika</t>
  </si>
  <si>
    <t xml:space="preserve">KPF1602 </t>
  </si>
  <si>
    <t>Pengajaran Mikro</t>
  </si>
  <si>
    <t xml:space="preserve">KPF1603 </t>
  </si>
  <si>
    <t>Teknik Laboratorium II</t>
  </si>
  <si>
    <t xml:space="preserve">KPF1606 </t>
  </si>
  <si>
    <t>Fisika Kuantum</t>
  </si>
  <si>
    <t xml:space="preserve">KPF1624 </t>
  </si>
  <si>
    <t>Pendahuluan Fisika Inti</t>
  </si>
  <si>
    <t xml:space="preserve">KPF1625 </t>
  </si>
  <si>
    <t>Pengantar Fisika Zat Padat</t>
  </si>
  <si>
    <t>KPF1637</t>
  </si>
  <si>
    <t>KPF1670</t>
  </si>
  <si>
    <t xml:space="preserve">KPF1627 </t>
  </si>
  <si>
    <t>Karya Ilmiah*)</t>
  </si>
  <si>
    <t xml:space="preserve">KPF1628 </t>
  </si>
  <si>
    <t>Pengembangan Bahan Ajar Fisika*)</t>
  </si>
  <si>
    <t xml:space="preserve">KPF1629 </t>
  </si>
  <si>
    <t>Manajemen Laboratorium*)</t>
  </si>
  <si>
    <t xml:space="preserve">KPF1630 </t>
  </si>
  <si>
    <t>Pembelajaran Berbantuan Komputer*)</t>
  </si>
  <si>
    <t xml:space="preserve">KPF1631 </t>
  </si>
  <si>
    <t>Analisis Data Penelitian*)</t>
  </si>
  <si>
    <t xml:space="preserve">KPF1702 </t>
  </si>
  <si>
    <t xml:space="preserve">KPF1704 </t>
  </si>
  <si>
    <t xml:space="preserve">KPF1707 </t>
  </si>
  <si>
    <t>Geofisika*)</t>
  </si>
  <si>
    <t xml:space="preserve">KPF1708 </t>
  </si>
  <si>
    <t>Biofisika*)</t>
  </si>
  <si>
    <t xml:space="preserve">KPF1709 </t>
  </si>
  <si>
    <t>Sejarah Fisika*)</t>
  </si>
  <si>
    <t xml:space="preserve">KPF1721 </t>
  </si>
  <si>
    <t>Pendidikan Teknologi Dasar*)</t>
  </si>
  <si>
    <t xml:space="preserve">KPF1722 </t>
  </si>
  <si>
    <t>Astronomi*)</t>
  </si>
  <si>
    <t>Magang II</t>
  </si>
  <si>
    <t>Magang III</t>
  </si>
  <si>
    <t xml:space="preserve">KPF1802 </t>
  </si>
  <si>
    <t>Ketua Program Studi Pendidikan Fisika</t>
  </si>
  <si>
    <t>KURIKULUM S1 PROGRAM STUDI PENDIDIKAN FISIKA</t>
  </si>
  <si>
    <t>FAKULTAS KEGURUAN DAN ILMU PENDIDIKAN</t>
  </si>
  <si>
    <t>UNIVERSITAS JEMBER</t>
  </si>
  <si>
    <t>I. KURIKULUM WAJIB INSTITUSIONAL UNIVERSITAS (20 SKS)</t>
  </si>
  <si>
    <t>MATAKULIAH</t>
  </si>
  <si>
    <t xml:space="preserve">KELOMPOK </t>
  </si>
  <si>
    <t>INTI</t>
  </si>
  <si>
    <t>INSTITUSIONAL</t>
  </si>
  <si>
    <t>TOTAL</t>
  </si>
  <si>
    <t>MPK 9001</t>
  </si>
  <si>
    <t>-</t>
  </si>
  <si>
    <t>MPK</t>
  </si>
  <si>
    <t>MPK 9002</t>
  </si>
  <si>
    <t>Pend. Agama Kristen Protestan</t>
  </si>
  <si>
    <t>MPK 9003</t>
  </si>
  <si>
    <t>Pend. Agama Katolik</t>
  </si>
  <si>
    <t>MPK 9004</t>
  </si>
  <si>
    <t>Pend. Agama Hindu</t>
  </si>
  <si>
    <t>MPK 9005</t>
  </si>
  <si>
    <t>Pend. Agama Budha</t>
  </si>
  <si>
    <t>MPK 9006</t>
  </si>
  <si>
    <t>Pendidikan Kewarganegaraan</t>
  </si>
  <si>
    <t>MBB</t>
  </si>
  <si>
    <t>UNU 9001</t>
  </si>
  <si>
    <t>Pendidikan Pancasila</t>
  </si>
  <si>
    <t>UNU 9002</t>
  </si>
  <si>
    <t>Bahasa Inggris</t>
  </si>
  <si>
    <t>MKK</t>
  </si>
  <si>
    <t>UNU 9003</t>
  </si>
  <si>
    <t>Pengantar Teknologi Informasi</t>
  </si>
  <si>
    <t>UNU 9007</t>
  </si>
  <si>
    <t>MPB</t>
  </si>
  <si>
    <t>JUMLAH SKS :</t>
  </si>
  <si>
    <t>II. KURIKULUM INSTITUSIONAL FAKULTAS BIDANG KEGURUAN (8 SKS)</t>
  </si>
  <si>
    <t>MKB</t>
  </si>
  <si>
    <t>KPU 1002</t>
  </si>
  <si>
    <t>Perkembangan Peserta Didik</t>
  </si>
  <si>
    <t>KPU 1003</t>
  </si>
  <si>
    <t>Belajar dan Pembelajaran</t>
  </si>
  <si>
    <t>KPU 1004</t>
  </si>
  <si>
    <t>III. KURIKULUM S1 PROGRAM STUDI PENDIDIKAN FISIKA (119 SKS)</t>
  </si>
  <si>
    <t>KPF 1101</t>
  </si>
  <si>
    <t>Fisika Dasar I</t>
  </si>
  <si>
    <t>KPF 1102</t>
  </si>
  <si>
    <t>Matematika Dasar</t>
  </si>
  <si>
    <t>KPF 1103</t>
  </si>
  <si>
    <t>Kimia Dasar</t>
  </si>
  <si>
    <t>KPF 1201</t>
  </si>
  <si>
    <t>Fisika Dasar II</t>
  </si>
  <si>
    <t>KPF 1203</t>
  </si>
  <si>
    <t>Fisika Bumi Antariksa</t>
  </si>
  <si>
    <t>KPF 1204</t>
  </si>
  <si>
    <t>Biologi Umum</t>
  </si>
  <si>
    <t>KPF 1205</t>
  </si>
  <si>
    <t>English For Physics</t>
  </si>
  <si>
    <t xml:space="preserve">KPF 1301 </t>
  </si>
  <si>
    <t>Strategi Belajar Mengajar</t>
  </si>
  <si>
    <t>KPF 1302</t>
  </si>
  <si>
    <t>KPF 1304</t>
  </si>
  <si>
    <t>KPF 1307</t>
  </si>
  <si>
    <t>KPF 1308</t>
  </si>
  <si>
    <t>KPF 1330</t>
  </si>
  <si>
    <t>KPF 1332</t>
  </si>
  <si>
    <t xml:space="preserve">KPF1414 </t>
  </si>
  <si>
    <t>Evaluasi Hasil Belajar Fisika</t>
  </si>
  <si>
    <t xml:space="preserve">KPF1404 </t>
  </si>
  <si>
    <t xml:space="preserve">KPF1405 </t>
  </si>
  <si>
    <t xml:space="preserve">KPF1416 </t>
  </si>
  <si>
    <t>Fisika Sekolah I</t>
  </si>
  <si>
    <t>Kapita Selekta **)</t>
  </si>
  <si>
    <t xml:space="preserve">KPF1511 </t>
  </si>
  <si>
    <t xml:space="preserve">KPF1512 </t>
  </si>
  <si>
    <t xml:space="preserve">KPF1514 </t>
  </si>
  <si>
    <t xml:space="preserve">KPF1515 </t>
  </si>
  <si>
    <t>KPF 1516</t>
  </si>
  <si>
    <t xml:space="preserve">KPF1612 </t>
  </si>
  <si>
    <t xml:space="preserve">KPF1626 </t>
  </si>
  <si>
    <t>KPF1638</t>
  </si>
  <si>
    <t>Karya Ilmiah*</t>
  </si>
  <si>
    <t>Pengembangan Bahan Ajar Fisika*</t>
  </si>
  <si>
    <t>Manajemen Laboratorium*</t>
  </si>
  <si>
    <t>Pembelajaran Berbantuan Komputer*</t>
  </si>
  <si>
    <t>Analisis Data Penelitian*</t>
  </si>
  <si>
    <t xml:space="preserve">KPF1710 </t>
  </si>
  <si>
    <t xml:space="preserve">KPF1805 </t>
  </si>
  <si>
    <t>KPF1806</t>
  </si>
  <si>
    <t>SEBARAN MATA KULIAH KURIKULUM S1 PROGRAM STUDI PENDIDIKAN FISIKA</t>
  </si>
  <si>
    <t>REKAPITULASI KURIKULUM S1 PROGRAM STUDI PENDIDIKAN FISIKA (147 SKS)</t>
  </si>
  <si>
    <t xml:space="preserve">NO </t>
  </si>
  <si>
    <t>JENIS MATAKULIAH</t>
  </si>
  <si>
    <t xml:space="preserve">INTI </t>
  </si>
  <si>
    <t>Kurikulum Institusional Universitas</t>
  </si>
  <si>
    <t>Kurikulum Institusional Fakultas</t>
  </si>
  <si>
    <t xml:space="preserve">Kurikulum Program Studi Pendidikan Fisika </t>
  </si>
  <si>
    <t>*) Matakuliah pilihan (wajib tempuh 4 SKS)</t>
  </si>
  <si>
    <t>**) Matakuliah Wajib Tempuh untuk Kelas Unggulan</t>
  </si>
  <si>
    <t xml:space="preserve">KPF1203 </t>
  </si>
  <si>
    <t xml:space="preserve">Fisika Bumi Dan Antariksa </t>
  </si>
  <si>
    <t xml:space="preserve">KPF 1402 </t>
  </si>
  <si>
    <t xml:space="preserve">KPF 1416 </t>
  </si>
  <si>
    <t>Matematika **)</t>
  </si>
  <si>
    <t>Kimia **)</t>
  </si>
  <si>
    <t>Pengembangan Kurikulum **)</t>
  </si>
  <si>
    <t>Mekanika Klasik**)</t>
  </si>
  <si>
    <t>Evaluasi Pembelajaran Fisika **)</t>
  </si>
  <si>
    <t>Desain Pembelajaran Fisika **)</t>
  </si>
  <si>
    <t>Elektrodinamika **)</t>
  </si>
  <si>
    <t>Pengelolaan Laboratorium **)</t>
  </si>
  <si>
    <t>Ilmu Pengetahuan Bumi Antariksa **)</t>
  </si>
  <si>
    <t xml:space="preserve">KPF1423 </t>
  </si>
  <si>
    <t xml:space="preserve">KPF 1423 </t>
  </si>
  <si>
    <t>NIP. 196504201995121001</t>
  </si>
  <si>
    <t>Pendidikan Lingkungan Hidup</t>
  </si>
  <si>
    <t>KPU1005</t>
  </si>
  <si>
    <t>TAHUN AKADEMIK 2014-2015 (KELAS REGULER)</t>
  </si>
  <si>
    <t>TAHUN AKADEMIK 2014-2015 (Kelas Unggulan)</t>
  </si>
  <si>
    <t>TAHUN AKADEMIK 2014-2015 (Kelas Reguler)</t>
  </si>
  <si>
    <t>Jember, 6 juni 2014</t>
  </si>
  <si>
    <t>Dr. Yushardi</t>
  </si>
  <si>
    <t>Jember, 6 Juni 2014</t>
  </si>
  <si>
    <t>KPF1805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</si>
</sst>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right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6" fillId="0" borderId="0" xfId="0" applyFont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1"/>
  <sheetViews>
    <sheetView tabSelected="1" zoomScalePageLayoutView="0" workbookViewId="0" topLeftCell="A95">
      <selection activeCell="D100" sqref="D100"/>
    </sheetView>
  </sheetViews>
  <sheetFormatPr defaultColWidth="9.140625" defaultRowHeight="15"/>
  <cols>
    <col min="1" max="1" width="4.140625" style="0" customWidth="1"/>
    <col min="2" max="2" width="9.421875" style="0" bestFit="1" customWidth="1"/>
    <col min="3" max="3" width="42.8515625" style="0" bestFit="1" customWidth="1"/>
    <col min="4" max="4" width="7.00390625" style="0" customWidth="1"/>
    <col min="5" max="5" width="12.140625" style="0" customWidth="1"/>
    <col min="6" max="6" width="10.140625" style="0" customWidth="1"/>
    <col min="7" max="7" width="13.57421875" style="0" customWidth="1"/>
    <col min="8" max="8" width="3.8515625" style="0" customWidth="1"/>
    <col min="10" max="10" width="13.57421875" style="0" bestFit="1" customWidth="1"/>
    <col min="11" max="11" width="35.57421875" style="0" bestFit="1" customWidth="1"/>
    <col min="12" max="12" width="10.140625" style="0" customWidth="1"/>
  </cols>
  <sheetData>
    <row r="1" spans="1:15" ht="15">
      <c r="A1" s="77" t="s">
        <v>167</v>
      </c>
      <c r="B1" s="77"/>
      <c r="C1" s="77"/>
      <c r="D1" s="77"/>
      <c r="E1" s="77"/>
      <c r="F1" s="77"/>
      <c r="G1" s="77"/>
      <c r="I1" s="77" t="s">
        <v>253</v>
      </c>
      <c r="J1" s="77"/>
      <c r="K1" s="77"/>
      <c r="L1" s="77"/>
      <c r="M1" s="77"/>
      <c r="N1" s="77"/>
      <c r="O1" s="77"/>
    </row>
    <row r="2" spans="1:15" ht="15">
      <c r="A2" s="77" t="s">
        <v>168</v>
      </c>
      <c r="B2" s="77"/>
      <c r="C2" s="77"/>
      <c r="D2" s="77"/>
      <c r="E2" s="77"/>
      <c r="F2" s="77"/>
      <c r="G2" s="77"/>
      <c r="I2" s="77" t="s">
        <v>282</v>
      </c>
      <c r="J2" s="77"/>
      <c r="K2" s="77"/>
      <c r="L2" s="77"/>
      <c r="M2" s="77"/>
      <c r="N2" s="77"/>
      <c r="O2" s="77"/>
    </row>
    <row r="3" spans="1:9" ht="15">
      <c r="A3" s="77" t="s">
        <v>169</v>
      </c>
      <c r="B3" s="77"/>
      <c r="C3" s="77"/>
      <c r="D3" s="77"/>
      <c r="E3" s="77"/>
      <c r="F3" s="77"/>
      <c r="G3" s="77"/>
      <c r="I3" s="1" t="s">
        <v>0</v>
      </c>
    </row>
    <row r="4" spans="1:14" ht="15">
      <c r="A4" s="77" t="s">
        <v>281</v>
      </c>
      <c r="B4" s="77"/>
      <c r="C4" s="77"/>
      <c r="D4" s="77"/>
      <c r="E4" s="77"/>
      <c r="F4" s="77"/>
      <c r="G4" s="77"/>
      <c r="I4" s="2" t="s">
        <v>1</v>
      </c>
      <c r="J4" s="2" t="s">
        <v>2</v>
      </c>
      <c r="K4" s="2" t="s">
        <v>3</v>
      </c>
      <c r="L4" s="2" t="s">
        <v>4</v>
      </c>
      <c r="M4" s="67" t="s">
        <v>5</v>
      </c>
      <c r="N4" s="67"/>
    </row>
    <row r="5" spans="9:14" ht="15">
      <c r="I5" s="3">
        <v>1</v>
      </c>
      <c r="J5" s="4" t="s">
        <v>6</v>
      </c>
      <c r="K5" s="4" t="s">
        <v>7</v>
      </c>
      <c r="L5" s="5">
        <v>2</v>
      </c>
      <c r="M5" s="66"/>
      <c r="N5" s="66"/>
    </row>
    <row r="6" spans="1:14" ht="15">
      <c r="A6" s="1" t="s">
        <v>170</v>
      </c>
      <c r="I6" s="3">
        <v>2</v>
      </c>
      <c r="J6" s="4" t="s">
        <v>8</v>
      </c>
      <c r="K6" s="4" t="s">
        <v>9</v>
      </c>
      <c r="L6" s="5">
        <v>2</v>
      </c>
      <c r="M6" s="66"/>
      <c r="N6" s="66"/>
    </row>
    <row r="7" spans="1:14" ht="15">
      <c r="A7" s="85" t="s">
        <v>1</v>
      </c>
      <c r="B7" s="85" t="s">
        <v>73</v>
      </c>
      <c r="C7" s="85" t="s">
        <v>171</v>
      </c>
      <c r="D7" s="86" t="s">
        <v>74</v>
      </c>
      <c r="E7" s="86"/>
      <c r="F7" s="86"/>
      <c r="G7" s="85" t="s">
        <v>172</v>
      </c>
      <c r="I7" s="3">
        <v>3</v>
      </c>
      <c r="J7" s="4" t="s">
        <v>10</v>
      </c>
      <c r="K7" s="4" t="s">
        <v>11</v>
      </c>
      <c r="L7" s="5">
        <v>2</v>
      </c>
      <c r="M7" s="66"/>
      <c r="N7" s="66"/>
    </row>
    <row r="8" spans="1:14" ht="15">
      <c r="A8" s="85"/>
      <c r="B8" s="85"/>
      <c r="C8" s="85"/>
      <c r="D8" s="16" t="s">
        <v>173</v>
      </c>
      <c r="E8" s="17" t="s">
        <v>174</v>
      </c>
      <c r="F8" s="16" t="s">
        <v>175</v>
      </c>
      <c r="G8" s="85"/>
      <c r="I8" s="3">
        <v>4</v>
      </c>
      <c r="J8" s="4" t="s">
        <v>12</v>
      </c>
      <c r="K8" s="8" t="s">
        <v>13</v>
      </c>
      <c r="L8" s="5">
        <v>2</v>
      </c>
      <c r="M8" s="66"/>
      <c r="N8" s="66"/>
    </row>
    <row r="9" spans="1:14" ht="15">
      <c r="A9" s="68">
        <v>1</v>
      </c>
      <c r="B9" s="4" t="s">
        <v>176</v>
      </c>
      <c r="C9" s="4" t="s">
        <v>32</v>
      </c>
      <c r="D9" s="68">
        <v>3</v>
      </c>
      <c r="E9" s="68" t="s">
        <v>177</v>
      </c>
      <c r="F9" s="68">
        <v>3</v>
      </c>
      <c r="G9" s="68" t="s">
        <v>178</v>
      </c>
      <c r="I9" s="3">
        <v>5</v>
      </c>
      <c r="J9" s="4" t="s">
        <v>14</v>
      </c>
      <c r="K9" s="4" t="s">
        <v>15</v>
      </c>
      <c r="L9" s="5">
        <v>2</v>
      </c>
      <c r="M9" s="66"/>
      <c r="N9" s="75"/>
    </row>
    <row r="10" spans="1:14" ht="15">
      <c r="A10" s="68"/>
      <c r="B10" s="4" t="s">
        <v>179</v>
      </c>
      <c r="C10" s="4" t="s">
        <v>180</v>
      </c>
      <c r="D10" s="68"/>
      <c r="E10" s="68"/>
      <c r="F10" s="68"/>
      <c r="G10" s="68"/>
      <c r="I10" s="3">
        <v>6</v>
      </c>
      <c r="J10" s="4" t="s">
        <v>16</v>
      </c>
      <c r="K10" s="4" t="s">
        <v>17</v>
      </c>
      <c r="L10" s="5">
        <v>4</v>
      </c>
      <c r="M10" s="66"/>
      <c r="N10" s="66"/>
    </row>
    <row r="11" spans="1:14" ht="15">
      <c r="A11" s="68"/>
      <c r="B11" s="4" t="s">
        <v>181</v>
      </c>
      <c r="C11" s="4" t="s">
        <v>182</v>
      </c>
      <c r="D11" s="68"/>
      <c r="E11" s="68"/>
      <c r="F11" s="68"/>
      <c r="G11" s="68"/>
      <c r="I11" s="3">
        <v>7</v>
      </c>
      <c r="J11" s="49" t="s">
        <v>18</v>
      </c>
      <c r="K11" s="46" t="s">
        <v>267</v>
      </c>
      <c r="L11" s="60">
        <v>3</v>
      </c>
      <c r="M11" s="66"/>
      <c r="N11" s="66"/>
    </row>
    <row r="12" spans="1:14" ht="15">
      <c r="A12" s="68"/>
      <c r="B12" s="4" t="s">
        <v>183</v>
      </c>
      <c r="C12" s="4" t="s">
        <v>184</v>
      </c>
      <c r="D12" s="68"/>
      <c r="E12" s="68"/>
      <c r="F12" s="68"/>
      <c r="G12" s="68"/>
      <c r="I12" s="3">
        <v>8</v>
      </c>
      <c r="J12" s="49" t="s">
        <v>21</v>
      </c>
      <c r="K12" s="46" t="s">
        <v>268</v>
      </c>
      <c r="L12" s="60">
        <v>3</v>
      </c>
      <c r="M12" s="66"/>
      <c r="N12" s="66"/>
    </row>
    <row r="13" spans="1:14" ht="15">
      <c r="A13" s="68"/>
      <c r="B13" s="4" t="s">
        <v>185</v>
      </c>
      <c r="C13" s="4" t="s">
        <v>186</v>
      </c>
      <c r="D13" s="68"/>
      <c r="E13" s="68"/>
      <c r="F13" s="68"/>
      <c r="G13" s="68"/>
      <c r="I13" s="3">
        <v>9</v>
      </c>
      <c r="J13" s="50" t="s">
        <v>24</v>
      </c>
      <c r="K13" s="47" t="s">
        <v>275</v>
      </c>
      <c r="L13" s="61">
        <v>2</v>
      </c>
      <c r="M13" s="66"/>
      <c r="N13" s="66"/>
    </row>
    <row r="14" spans="1:14" ht="15">
      <c r="A14" s="3">
        <v>2</v>
      </c>
      <c r="B14" s="4" t="s">
        <v>187</v>
      </c>
      <c r="C14" s="4" t="s">
        <v>188</v>
      </c>
      <c r="D14" s="3">
        <v>3</v>
      </c>
      <c r="E14" s="5" t="s">
        <v>177</v>
      </c>
      <c r="F14" s="5">
        <v>3</v>
      </c>
      <c r="G14" s="3" t="s">
        <v>178</v>
      </c>
      <c r="I14" s="65" t="s">
        <v>25</v>
      </c>
      <c r="J14" s="65"/>
      <c r="K14" s="65"/>
      <c r="L14" s="6">
        <f>SUM(L5:L12)</f>
        <v>20</v>
      </c>
      <c r="M14" s="66"/>
      <c r="N14" s="66"/>
    </row>
    <row r="15" spans="1:14" ht="15">
      <c r="A15" s="3">
        <v>3</v>
      </c>
      <c r="B15" s="4" t="s">
        <v>97</v>
      </c>
      <c r="C15" s="4" t="s">
        <v>98</v>
      </c>
      <c r="D15" s="3">
        <v>3</v>
      </c>
      <c r="E15" s="5" t="s">
        <v>177</v>
      </c>
      <c r="F15" s="5">
        <v>3</v>
      </c>
      <c r="G15" s="3" t="s">
        <v>178</v>
      </c>
      <c r="M15" s="89"/>
      <c r="N15" s="89"/>
    </row>
    <row r="16" spans="1:9" ht="15">
      <c r="A16" s="3">
        <v>4</v>
      </c>
      <c r="B16" s="52" t="s">
        <v>280</v>
      </c>
      <c r="C16" s="52" t="s">
        <v>279</v>
      </c>
      <c r="D16" s="51">
        <v>2</v>
      </c>
      <c r="E16" s="5" t="s">
        <v>177</v>
      </c>
      <c r="F16" s="5">
        <v>3</v>
      </c>
      <c r="G16" s="3" t="s">
        <v>189</v>
      </c>
      <c r="I16" s="1" t="s">
        <v>27</v>
      </c>
    </row>
    <row r="17" spans="1:14" ht="15">
      <c r="A17" s="3">
        <v>5</v>
      </c>
      <c r="B17" s="4" t="s">
        <v>190</v>
      </c>
      <c r="C17" s="4" t="s">
        <v>191</v>
      </c>
      <c r="D17" s="3" t="s">
        <v>177</v>
      </c>
      <c r="E17" s="5">
        <v>2</v>
      </c>
      <c r="F17" s="5">
        <v>2</v>
      </c>
      <c r="G17" s="3" t="s">
        <v>178</v>
      </c>
      <c r="I17" s="2" t="s">
        <v>1</v>
      </c>
      <c r="J17" s="2" t="s">
        <v>2</v>
      </c>
      <c r="K17" s="2" t="s">
        <v>3</v>
      </c>
      <c r="L17" s="2" t="s">
        <v>4</v>
      </c>
      <c r="M17" s="67" t="s">
        <v>5</v>
      </c>
      <c r="N17" s="67"/>
    </row>
    <row r="18" spans="1:14" ht="15">
      <c r="A18" s="3">
        <v>6</v>
      </c>
      <c r="B18" s="4" t="s">
        <v>192</v>
      </c>
      <c r="C18" s="4" t="s">
        <v>193</v>
      </c>
      <c r="D18" s="3" t="s">
        <v>177</v>
      </c>
      <c r="E18" s="5">
        <v>2</v>
      </c>
      <c r="F18" s="5">
        <v>2</v>
      </c>
      <c r="G18" s="3" t="s">
        <v>194</v>
      </c>
      <c r="I18" s="68">
        <v>1</v>
      </c>
      <c r="J18" s="4" t="s">
        <v>31</v>
      </c>
      <c r="K18" s="4" t="s">
        <v>32</v>
      </c>
      <c r="L18" s="68">
        <v>3</v>
      </c>
      <c r="M18" s="66"/>
      <c r="N18" s="66"/>
    </row>
    <row r="19" spans="1:14" ht="15">
      <c r="A19" s="3">
        <v>7</v>
      </c>
      <c r="B19" s="4" t="s">
        <v>195</v>
      </c>
      <c r="C19" s="4" t="s">
        <v>196</v>
      </c>
      <c r="D19" s="3" t="s">
        <v>177</v>
      </c>
      <c r="E19" s="5">
        <v>2</v>
      </c>
      <c r="F19" s="5">
        <v>2</v>
      </c>
      <c r="G19" s="3" t="s">
        <v>194</v>
      </c>
      <c r="I19" s="68"/>
      <c r="J19" s="4" t="s">
        <v>36</v>
      </c>
      <c r="K19" s="4" t="s">
        <v>37</v>
      </c>
      <c r="L19" s="68"/>
      <c r="M19" s="66"/>
      <c r="N19" s="66"/>
    </row>
    <row r="20" spans="1:14" ht="15">
      <c r="A20" s="3">
        <v>8</v>
      </c>
      <c r="B20" s="4" t="s">
        <v>197</v>
      </c>
      <c r="C20" s="4" t="s">
        <v>84</v>
      </c>
      <c r="D20" s="3" t="s">
        <v>177</v>
      </c>
      <c r="E20" s="5">
        <v>2</v>
      </c>
      <c r="F20" s="5">
        <v>2</v>
      </c>
      <c r="G20" s="3" t="s">
        <v>198</v>
      </c>
      <c r="I20" s="68"/>
      <c r="J20" s="4" t="s">
        <v>41</v>
      </c>
      <c r="K20" s="4" t="s">
        <v>42</v>
      </c>
      <c r="L20" s="68"/>
      <c r="M20" s="66"/>
      <c r="N20" s="66"/>
    </row>
    <row r="21" spans="1:14" ht="15">
      <c r="A21" s="79" t="s">
        <v>199</v>
      </c>
      <c r="B21" s="79"/>
      <c r="C21" s="79"/>
      <c r="D21" s="18">
        <v>11</v>
      </c>
      <c r="E21" s="18">
        <v>8</v>
      </c>
      <c r="F21" s="19">
        <f>SUM(F9:F20)</f>
        <v>20</v>
      </c>
      <c r="G21" s="4"/>
      <c r="I21" s="68"/>
      <c r="J21" s="4" t="s">
        <v>44</v>
      </c>
      <c r="K21" s="4" t="s">
        <v>45</v>
      </c>
      <c r="L21" s="68"/>
      <c r="M21" s="66"/>
      <c r="N21" s="66"/>
    </row>
    <row r="22" spans="9:14" ht="15">
      <c r="I22" s="68"/>
      <c r="J22" s="4" t="s">
        <v>48</v>
      </c>
      <c r="K22" s="4" t="s">
        <v>49</v>
      </c>
      <c r="L22" s="68"/>
      <c r="M22" s="66"/>
      <c r="N22" s="66"/>
    </row>
    <row r="23" spans="1:14" ht="15">
      <c r="A23" s="1" t="s">
        <v>200</v>
      </c>
      <c r="I23" s="5">
        <v>2</v>
      </c>
      <c r="J23" s="4" t="s">
        <v>52</v>
      </c>
      <c r="K23" s="4" t="s">
        <v>53</v>
      </c>
      <c r="L23" s="5">
        <v>3</v>
      </c>
      <c r="M23" s="66"/>
      <c r="N23" s="66"/>
    </row>
    <row r="24" spans="1:14" ht="15">
      <c r="A24" s="85" t="s">
        <v>1</v>
      </c>
      <c r="B24" s="85" t="s">
        <v>73</v>
      </c>
      <c r="C24" s="85" t="s">
        <v>171</v>
      </c>
      <c r="D24" s="86" t="s">
        <v>74</v>
      </c>
      <c r="E24" s="86"/>
      <c r="F24" s="86"/>
      <c r="G24" s="85" t="s">
        <v>172</v>
      </c>
      <c r="I24" s="5">
        <v>3</v>
      </c>
      <c r="J24" s="52" t="s">
        <v>280</v>
      </c>
      <c r="K24" s="52" t="s">
        <v>279</v>
      </c>
      <c r="L24" s="5">
        <v>2</v>
      </c>
      <c r="M24" s="66"/>
      <c r="N24" s="66"/>
    </row>
    <row r="25" spans="1:14" ht="15">
      <c r="A25" s="85"/>
      <c r="B25" s="85"/>
      <c r="C25" s="85"/>
      <c r="D25" s="16" t="s">
        <v>173</v>
      </c>
      <c r="E25" s="17" t="s">
        <v>174</v>
      </c>
      <c r="F25" s="16" t="s">
        <v>175</v>
      </c>
      <c r="G25" s="85"/>
      <c r="I25" s="5">
        <v>4</v>
      </c>
      <c r="J25" s="4" t="s">
        <v>58</v>
      </c>
      <c r="K25" s="4" t="s">
        <v>59</v>
      </c>
      <c r="L25" s="5">
        <v>4</v>
      </c>
      <c r="M25" s="66" t="s">
        <v>60</v>
      </c>
      <c r="N25" s="66"/>
    </row>
    <row r="26" spans="1:14" ht="15">
      <c r="A26" s="3">
        <v>1</v>
      </c>
      <c r="B26" s="4" t="s">
        <v>62</v>
      </c>
      <c r="C26" s="4" t="s">
        <v>7</v>
      </c>
      <c r="D26" s="3">
        <v>2</v>
      </c>
      <c r="E26" s="5" t="s">
        <v>177</v>
      </c>
      <c r="F26" s="5">
        <v>2</v>
      </c>
      <c r="G26" s="3" t="s">
        <v>201</v>
      </c>
      <c r="I26" s="5">
        <v>5</v>
      </c>
      <c r="J26" s="4" t="s">
        <v>63</v>
      </c>
      <c r="K26" s="4" t="s">
        <v>64</v>
      </c>
      <c r="L26" s="5">
        <v>3</v>
      </c>
      <c r="M26" s="66"/>
      <c r="N26" s="66"/>
    </row>
    <row r="27" spans="1:14" ht="15">
      <c r="A27" s="3">
        <v>2</v>
      </c>
      <c r="B27" s="4" t="s">
        <v>202</v>
      </c>
      <c r="C27" s="4" t="s">
        <v>203</v>
      </c>
      <c r="D27" s="3" t="s">
        <v>177</v>
      </c>
      <c r="E27" s="5">
        <v>2</v>
      </c>
      <c r="F27" s="5">
        <v>2</v>
      </c>
      <c r="G27" s="3" t="s">
        <v>201</v>
      </c>
      <c r="I27" s="5">
        <v>6</v>
      </c>
      <c r="J27" s="4" t="s">
        <v>65</v>
      </c>
      <c r="K27" s="4" t="s">
        <v>66</v>
      </c>
      <c r="L27" s="5">
        <v>2</v>
      </c>
      <c r="M27" s="66"/>
      <c r="N27" s="66"/>
    </row>
    <row r="28" spans="1:14" ht="15">
      <c r="A28" s="3">
        <v>3</v>
      </c>
      <c r="B28" s="4" t="s">
        <v>204</v>
      </c>
      <c r="C28" s="4" t="s">
        <v>205</v>
      </c>
      <c r="D28" s="3">
        <v>2</v>
      </c>
      <c r="E28" s="5" t="s">
        <v>177</v>
      </c>
      <c r="F28" s="5">
        <v>2</v>
      </c>
      <c r="G28" s="3" t="s">
        <v>201</v>
      </c>
      <c r="I28" s="5">
        <v>7</v>
      </c>
      <c r="J28" s="4" t="s">
        <v>67</v>
      </c>
      <c r="K28" s="4" t="s">
        <v>68</v>
      </c>
      <c r="L28" s="5">
        <v>2</v>
      </c>
      <c r="M28" s="87" t="s">
        <v>35</v>
      </c>
      <c r="N28" s="88"/>
    </row>
    <row r="29" spans="1:14" ht="15">
      <c r="A29" s="3">
        <v>4</v>
      </c>
      <c r="B29" s="4" t="s">
        <v>206</v>
      </c>
      <c r="C29" s="4" t="s">
        <v>61</v>
      </c>
      <c r="D29" s="3" t="s">
        <v>177</v>
      </c>
      <c r="E29" s="5">
        <v>2</v>
      </c>
      <c r="F29" s="5">
        <v>2</v>
      </c>
      <c r="G29" s="3" t="s">
        <v>198</v>
      </c>
      <c r="I29" s="5">
        <v>8</v>
      </c>
      <c r="J29" s="4" t="s">
        <v>70</v>
      </c>
      <c r="K29" s="4" t="s">
        <v>71</v>
      </c>
      <c r="L29" s="5">
        <v>2</v>
      </c>
      <c r="M29" s="87" t="s">
        <v>72</v>
      </c>
      <c r="N29" s="88"/>
    </row>
    <row r="30" spans="1:14" ht="15">
      <c r="A30" s="79" t="s">
        <v>199</v>
      </c>
      <c r="B30" s="79"/>
      <c r="C30" s="79"/>
      <c r="D30" s="18">
        <v>4</v>
      </c>
      <c r="E30" s="18">
        <v>4</v>
      </c>
      <c r="F30" s="19">
        <f>SUM(F26:F29)</f>
        <v>8</v>
      </c>
      <c r="G30" s="4"/>
      <c r="I30" s="5">
        <v>9</v>
      </c>
      <c r="J30" s="45" t="s">
        <v>75</v>
      </c>
      <c r="K30" s="48" t="s">
        <v>269</v>
      </c>
      <c r="L30" s="60">
        <v>2</v>
      </c>
      <c r="M30" s="66" t="s">
        <v>35</v>
      </c>
      <c r="N30" s="66"/>
    </row>
    <row r="31" spans="9:14" ht="15">
      <c r="I31" s="65" t="s">
        <v>25</v>
      </c>
      <c r="J31" s="65"/>
      <c r="K31" s="65"/>
      <c r="L31" s="5">
        <f>SUM(L18:L30)</f>
        <v>23</v>
      </c>
      <c r="M31" s="66"/>
      <c r="N31" s="66"/>
    </row>
    <row r="32" ht="15">
      <c r="A32" s="1" t="s">
        <v>207</v>
      </c>
    </row>
    <row r="33" spans="1:15" ht="15">
      <c r="A33" s="85" t="s">
        <v>1</v>
      </c>
      <c r="B33" s="85" t="s">
        <v>73</v>
      </c>
      <c r="C33" s="85" t="s">
        <v>171</v>
      </c>
      <c r="D33" s="86" t="s">
        <v>74</v>
      </c>
      <c r="E33" s="86"/>
      <c r="F33" s="86"/>
      <c r="G33" s="85" t="s">
        <v>172</v>
      </c>
      <c r="L33" s="7"/>
      <c r="M33" s="74"/>
      <c r="N33" s="74"/>
      <c r="O33" s="7"/>
    </row>
    <row r="34" spans="1:9" ht="15">
      <c r="A34" s="85"/>
      <c r="B34" s="85"/>
      <c r="C34" s="85"/>
      <c r="D34" s="16" t="s">
        <v>173</v>
      </c>
      <c r="E34" s="17" t="s">
        <v>174</v>
      </c>
      <c r="F34" s="16" t="s">
        <v>175</v>
      </c>
      <c r="G34" s="85"/>
      <c r="I34" s="1" t="s">
        <v>26</v>
      </c>
    </row>
    <row r="35" spans="1:14" ht="15">
      <c r="A35" s="3">
        <v>1</v>
      </c>
      <c r="B35" s="4" t="s">
        <v>208</v>
      </c>
      <c r="C35" s="4" t="s">
        <v>209</v>
      </c>
      <c r="D35" s="3">
        <v>4</v>
      </c>
      <c r="E35" s="5"/>
      <c r="F35" s="5">
        <f>D35+E35</f>
        <v>4</v>
      </c>
      <c r="G35" s="3" t="s">
        <v>194</v>
      </c>
      <c r="I35" s="2" t="s">
        <v>1</v>
      </c>
      <c r="J35" s="2" t="s">
        <v>2</v>
      </c>
      <c r="K35" s="2" t="s">
        <v>3</v>
      </c>
      <c r="L35" s="2" t="s">
        <v>4</v>
      </c>
      <c r="M35" s="67" t="s">
        <v>5</v>
      </c>
      <c r="N35" s="67"/>
    </row>
    <row r="36" spans="1:14" ht="15">
      <c r="A36" s="3">
        <v>2</v>
      </c>
      <c r="B36" s="4" t="s">
        <v>210</v>
      </c>
      <c r="C36" s="4" t="s">
        <v>211</v>
      </c>
      <c r="D36" s="3"/>
      <c r="E36" s="5">
        <v>4</v>
      </c>
      <c r="F36" s="5">
        <f aca="true" t="shared" si="0" ref="F36:F50">D36+E36</f>
        <v>4</v>
      </c>
      <c r="G36" s="3" t="s">
        <v>194</v>
      </c>
      <c r="I36" s="5">
        <v>1</v>
      </c>
      <c r="J36" s="4" t="s">
        <v>83</v>
      </c>
      <c r="K36" s="4" t="s">
        <v>84</v>
      </c>
      <c r="L36" s="5">
        <v>2</v>
      </c>
      <c r="M36" s="66"/>
      <c r="N36" s="66"/>
    </row>
    <row r="37" spans="1:14" ht="15">
      <c r="A37" s="3">
        <v>3</v>
      </c>
      <c r="B37" s="4" t="s">
        <v>212</v>
      </c>
      <c r="C37" s="4" t="s">
        <v>213</v>
      </c>
      <c r="D37" s="3"/>
      <c r="E37" s="5">
        <v>4</v>
      </c>
      <c r="F37" s="5">
        <f>D37+E37</f>
        <v>4</v>
      </c>
      <c r="G37" s="3" t="s">
        <v>194</v>
      </c>
      <c r="I37" s="5">
        <v>2</v>
      </c>
      <c r="J37" s="4" t="s">
        <v>28</v>
      </c>
      <c r="K37" s="4" t="s">
        <v>29</v>
      </c>
      <c r="L37" s="3">
        <v>4</v>
      </c>
      <c r="M37" s="66" t="s">
        <v>30</v>
      </c>
      <c r="N37" s="66"/>
    </row>
    <row r="38" spans="1:14" ht="15">
      <c r="A38" s="3">
        <v>4</v>
      </c>
      <c r="B38" s="49" t="s">
        <v>18</v>
      </c>
      <c r="C38" s="46" t="s">
        <v>267</v>
      </c>
      <c r="D38" s="60"/>
      <c r="E38" s="60">
        <v>3</v>
      </c>
      <c r="F38" s="61">
        <f>D38+E38</f>
        <v>3</v>
      </c>
      <c r="G38" s="3" t="s">
        <v>194</v>
      </c>
      <c r="I38" s="5">
        <v>3</v>
      </c>
      <c r="J38" s="4" t="s">
        <v>86</v>
      </c>
      <c r="K38" s="4" t="s">
        <v>56</v>
      </c>
      <c r="L38" s="3">
        <v>3</v>
      </c>
      <c r="M38" s="66" t="s">
        <v>57</v>
      </c>
      <c r="N38" s="66"/>
    </row>
    <row r="39" spans="1:14" ht="15">
      <c r="A39" s="3">
        <v>5</v>
      </c>
      <c r="B39" s="49" t="s">
        <v>21</v>
      </c>
      <c r="C39" s="46" t="s">
        <v>268</v>
      </c>
      <c r="D39" s="60"/>
      <c r="E39" s="60">
        <v>3</v>
      </c>
      <c r="F39" s="61">
        <f>D39+E39</f>
        <v>3</v>
      </c>
      <c r="G39" s="3" t="s">
        <v>194</v>
      </c>
      <c r="I39" s="5">
        <v>4</v>
      </c>
      <c r="J39" s="4" t="s">
        <v>38</v>
      </c>
      <c r="K39" s="4" t="s">
        <v>39</v>
      </c>
      <c r="L39" s="3">
        <v>3</v>
      </c>
      <c r="M39" s="66" t="s">
        <v>40</v>
      </c>
      <c r="N39" s="66"/>
    </row>
    <row r="40" spans="1:14" ht="15">
      <c r="A40" s="3">
        <v>6</v>
      </c>
      <c r="B40" s="50" t="s">
        <v>24</v>
      </c>
      <c r="C40" s="47" t="s">
        <v>275</v>
      </c>
      <c r="D40" s="60"/>
      <c r="E40" s="61">
        <v>2</v>
      </c>
      <c r="F40" s="61">
        <f>D40+E40</f>
        <v>2</v>
      </c>
      <c r="G40" s="3" t="s">
        <v>201</v>
      </c>
      <c r="I40" s="5">
        <v>5</v>
      </c>
      <c r="J40" s="4" t="s">
        <v>87</v>
      </c>
      <c r="K40" s="4" t="s">
        <v>43</v>
      </c>
      <c r="L40" s="3">
        <v>3</v>
      </c>
      <c r="M40" s="66" t="s">
        <v>40</v>
      </c>
      <c r="N40" s="66"/>
    </row>
    <row r="41" spans="1:12" ht="15">
      <c r="A41" s="3">
        <v>7</v>
      </c>
      <c r="B41" s="59" t="s">
        <v>214</v>
      </c>
      <c r="C41" s="59" t="s">
        <v>215</v>
      </c>
      <c r="D41" s="60">
        <v>4</v>
      </c>
      <c r="E41" s="61"/>
      <c r="F41" s="61">
        <f t="shared" si="0"/>
        <v>4</v>
      </c>
      <c r="G41" s="3" t="s">
        <v>194</v>
      </c>
      <c r="I41" s="5">
        <v>6</v>
      </c>
      <c r="J41" s="4" t="s">
        <v>46</v>
      </c>
      <c r="K41" s="4" t="s">
        <v>47</v>
      </c>
      <c r="L41" s="3">
        <v>3</v>
      </c>
    </row>
    <row r="42" spans="1:14" ht="15">
      <c r="A42" s="3">
        <v>8</v>
      </c>
      <c r="B42" s="59" t="s">
        <v>216</v>
      </c>
      <c r="C42" s="59" t="s">
        <v>217</v>
      </c>
      <c r="D42" s="60"/>
      <c r="E42" s="61">
        <v>2</v>
      </c>
      <c r="F42" s="61">
        <f t="shared" si="0"/>
        <v>2</v>
      </c>
      <c r="G42" s="3" t="s">
        <v>201</v>
      </c>
      <c r="I42" s="5">
        <v>7</v>
      </c>
      <c r="J42" s="4" t="s">
        <v>50</v>
      </c>
      <c r="K42" s="4" t="s">
        <v>51</v>
      </c>
      <c r="L42" s="3">
        <v>2</v>
      </c>
      <c r="M42" s="66"/>
      <c r="N42" s="66"/>
    </row>
    <row r="43" spans="1:14" ht="15">
      <c r="A43" s="3">
        <v>9</v>
      </c>
      <c r="B43" s="59" t="s">
        <v>218</v>
      </c>
      <c r="C43" s="59" t="s">
        <v>219</v>
      </c>
      <c r="D43" s="60"/>
      <c r="E43" s="61">
        <v>3</v>
      </c>
      <c r="F43" s="61">
        <f t="shared" si="0"/>
        <v>3</v>
      </c>
      <c r="G43" s="3" t="s">
        <v>194</v>
      </c>
      <c r="I43" s="5">
        <v>8</v>
      </c>
      <c r="J43" s="4" t="s">
        <v>54</v>
      </c>
      <c r="K43" s="4" t="s">
        <v>55</v>
      </c>
      <c r="L43" s="3">
        <v>2</v>
      </c>
      <c r="M43" s="68" t="s">
        <v>40</v>
      </c>
      <c r="N43" s="68"/>
    </row>
    <row r="44" spans="1:14" ht="15">
      <c r="A44" s="3">
        <v>10</v>
      </c>
      <c r="B44" s="59" t="s">
        <v>220</v>
      </c>
      <c r="C44" s="59" t="s">
        <v>221</v>
      </c>
      <c r="D44" s="60">
        <v>2</v>
      </c>
      <c r="E44" s="61"/>
      <c r="F44" s="61">
        <f t="shared" si="0"/>
        <v>2</v>
      </c>
      <c r="G44" s="3" t="s">
        <v>194</v>
      </c>
      <c r="I44" s="5">
        <v>9</v>
      </c>
      <c r="J44" s="59" t="s">
        <v>91</v>
      </c>
      <c r="K44" s="59" t="s">
        <v>270</v>
      </c>
      <c r="L44" s="60">
        <v>2</v>
      </c>
      <c r="M44" s="69"/>
      <c r="N44" s="70"/>
    </row>
    <row r="45" spans="1:14" ht="15">
      <c r="A45" s="3">
        <v>11</v>
      </c>
      <c r="B45" s="45" t="s">
        <v>75</v>
      </c>
      <c r="C45" s="48" t="s">
        <v>269</v>
      </c>
      <c r="D45" s="60"/>
      <c r="E45" s="60">
        <v>2</v>
      </c>
      <c r="F45" s="61">
        <f t="shared" si="0"/>
        <v>2</v>
      </c>
      <c r="G45" s="3" t="s">
        <v>201</v>
      </c>
      <c r="I45" s="65" t="s">
        <v>25</v>
      </c>
      <c r="J45" s="65"/>
      <c r="K45" s="65"/>
      <c r="L45" s="3">
        <f>SUM(L36:L44)</f>
        <v>24</v>
      </c>
      <c r="M45" s="66"/>
      <c r="N45" s="66"/>
    </row>
    <row r="46" spans="1:7" ht="15">
      <c r="A46" s="3">
        <v>12</v>
      </c>
      <c r="B46" s="4" t="s">
        <v>222</v>
      </c>
      <c r="C46" s="4" t="s">
        <v>223</v>
      </c>
      <c r="D46" s="3">
        <v>4</v>
      </c>
      <c r="E46" s="5"/>
      <c r="F46" s="5">
        <f t="shared" si="0"/>
        <v>4</v>
      </c>
      <c r="G46" s="3" t="s">
        <v>201</v>
      </c>
    </row>
    <row r="47" spans="1:14" ht="15">
      <c r="A47" s="3">
        <v>13</v>
      </c>
      <c r="B47" s="4" t="s">
        <v>224</v>
      </c>
      <c r="C47" s="20" t="s">
        <v>34</v>
      </c>
      <c r="D47" s="3"/>
      <c r="E47" s="5">
        <v>2</v>
      </c>
      <c r="F47" s="5">
        <f t="shared" si="0"/>
        <v>2</v>
      </c>
      <c r="G47" s="3" t="s">
        <v>201</v>
      </c>
      <c r="I47" s="1" t="s">
        <v>95</v>
      </c>
      <c r="M47" s="9"/>
      <c r="N47" s="9"/>
    </row>
    <row r="48" spans="1:14" ht="15">
      <c r="A48" s="3">
        <v>14</v>
      </c>
      <c r="B48" s="4" t="s">
        <v>225</v>
      </c>
      <c r="C48" s="4" t="s">
        <v>39</v>
      </c>
      <c r="D48" s="3"/>
      <c r="E48" s="5">
        <v>3</v>
      </c>
      <c r="F48" s="5">
        <f t="shared" si="0"/>
        <v>3</v>
      </c>
      <c r="G48" s="3" t="s">
        <v>201</v>
      </c>
      <c r="I48" s="2" t="s">
        <v>1</v>
      </c>
      <c r="J48" s="2" t="s">
        <v>2</v>
      </c>
      <c r="K48" s="2" t="s">
        <v>3</v>
      </c>
      <c r="L48" s="2" t="s">
        <v>4</v>
      </c>
      <c r="M48" s="67" t="s">
        <v>5</v>
      </c>
      <c r="N48" s="67"/>
    </row>
    <row r="49" spans="1:14" ht="15">
      <c r="A49" s="3">
        <v>15</v>
      </c>
      <c r="B49" s="4" t="s">
        <v>226</v>
      </c>
      <c r="C49" s="4" t="s">
        <v>47</v>
      </c>
      <c r="D49" s="3"/>
      <c r="E49" s="5">
        <v>3</v>
      </c>
      <c r="F49" s="5">
        <f t="shared" si="0"/>
        <v>3</v>
      </c>
      <c r="G49" s="3" t="s">
        <v>194</v>
      </c>
      <c r="I49" s="5">
        <v>1</v>
      </c>
      <c r="J49" s="4" t="s">
        <v>97</v>
      </c>
      <c r="K49" s="4" t="s">
        <v>98</v>
      </c>
      <c r="L49" s="3">
        <v>3</v>
      </c>
      <c r="M49" s="66"/>
      <c r="N49" s="66"/>
    </row>
    <row r="50" spans="1:14" ht="15">
      <c r="A50" s="3">
        <v>16</v>
      </c>
      <c r="B50" s="4" t="s">
        <v>227</v>
      </c>
      <c r="C50" s="4" t="s">
        <v>51</v>
      </c>
      <c r="D50" s="3"/>
      <c r="E50" s="5">
        <v>2</v>
      </c>
      <c r="F50" s="5">
        <f t="shared" si="0"/>
        <v>2</v>
      </c>
      <c r="G50" s="3" t="s">
        <v>194</v>
      </c>
      <c r="I50" s="5">
        <v>2</v>
      </c>
      <c r="J50" s="44" t="s">
        <v>277</v>
      </c>
      <c r="K50" s="4" t="s">
        <v>99</v>
      </c>
      <c r="L50" s="3">
        <v>3</v>
      </c>
      <c r="M50" s="68" t="s">
        <v>100</v>
      </c>
      <c r="N50" s="68"/>
    </row>
    <row r="51" spans="1:14" ht="15">
      <c r="A51" s="3">
        <v>17</v>
      </c>
      <c r="B51" s="4" t="s">
        <v>54</v>
      </c>
      <c r="C51" s="4" t="s">
        <v>55</v>
      </c>
      <c r="D51" s="3">
        <v>2</v>
      </c>
      <c r="E51" s="5"/>
      <c r="F51" s="5">
        <f aca="true" t="shared" si="1" ref="F51:F58">D51+E51</f>
        <v>2</v>
      </c>
      <c r="G51" s="3" t="s">
        <v>194</v>
      </c>
      <c r="I51" s="5">
        <v>3</v>
      </c>
      <c r="J51" s="4" t="s">
        <v>101</v>
      </c>
      <c r="K51" s="4" t="s">
        <v>102</v>
      </c>
      <c r="L51" s="3">
        <v>3</v>
      </c>
      <c r="M51" s="68" t="s">
        <v>103</v>
      </c>
      <c r="N51" s="68"/>
    </row>
    <row r="52" spans="1:14" ht="15">
      <c r="A52" s="3">
        <v>18</v>
      </c>
      <c r="B52" s="59" t="s">
        <v>91</v>
      </c>
      <c r="C52" s="59" t="s">
        <v>270</v>
      </c>
      <c r="D52" s="60">
        <v>2</v>
      </c>
      <c r="E52" s="5"/>
      <c r="F52" s="5">
        <f t="shared" si="1"/>
        <v>2</v>
      </c>
      <c r="G52" s="3" t="s">
        <v>201</v>
      </c>
      <c r="I52" s="5">
        <v>4</v>
      </c>
      <c r="J52" s="4" t="s">
        <v>104</v>
      </c>
      <c r="K52" s="4" t="s">
        <v>105</v>
      </c>
      <c r="L52" s="3">
        <v>3</v>
      </c>
      <c r="M52" s="68" t="s">
        <v>60</v>
      </c>
      <c r="N52" s="68"/>
    </row>
    <row r="53" spans="1:14" ht="15">
      <c r="A53" s="3">
        <v>19</v>
      </c>
      <c r="B53" s="59" t="s">
        <v>228</v>
      </c>
      <c r="C53" s="59" t="s">
        <v>56</v>
      </c>
      <c r="D53" s="60">
        <v>3</v>
      </c>
      <c r="E53" s="5"/>
      <c r="F53" s="5">
        <f t="shared" si="1"/>
        <v>3</v>
      </c>
      <c r="G53" s="3" t="s">
        <v>194</v>
      </c>
      <c r="I53" s="5">
        <v>5</v>
      </c>
      <c r="J53" s="8" t="s">
        <v>106</v>
      </c>
      <c r="K53" s="4" t="s">
        <v>107</v>
      </c>
      <c r="L53" s="3">
        <v>3</v>
      </c>
      <c r="M53" s="66"/>
      <c r="N53" s="66"/>
    </row>
    <row r="54" spans="1:14" ht="15">
      <c r="A54" s="3">
        <v>20</v>
      </c>
      <c r="B54" s="59" t="s">
        <v>229</v>
      </c>
      <c r="C54" s="59" t="s">
        <v>43</v>
      </c>
      <c r="D54" s="60">
        <v>3</v>
      </c>
      <c r="E54" s="5"/>
      <c r="F54" s="5">
        <f t="shared" si="1"/>
        <v>3</v>
      </c>
      <c r="G54" s="3" t="s">
        <v>201</v>
      </c>
      <c r="I54" s="5">
        <v>6</v>
      </c>
      <c r="J54" s="23" t="s">
        <v>109</v>
      </c>
      <c r="K54" s="4" t="s">
        <v>78</v>
      </c>
      <c r="L54" s="3">
        <v>2</v>
      </c>
      <c r="M54" s="68" t="s">
        <v>40</v>
      </c>
      <c r="N54" s="68"/>
    </row>
    <row r="55" spans="1:14" ht="15">
      <c r="A55" s="3">
        <v>21</v>
      </c>
      <c r="B55" s="8" t="s">
        <v>106</v>
      </c>
      <c r="C55" s="4" t="s">
        <v>107</v>
      </c>
      <c r="D55" s="3"/>
      <c r="E55" s="5">
        <v>3</v>
      </c>
      <c r="F55" s="5">
        <f t="shared" si="1"/>
        <v>3</v>
      </c>
      <c r="G55" s="3" t="s">
        <v>201</v>
      </c>
      <c r="I55" s="5">
        <v>7</v>
      </c>
      <c r="J55" s="23" t="s">
        <v>110</v>
      </c>
      <c r="K55" s="4" t="s">
        <v>89</v>
      </c>
      <c r="L55" s="3">
        <v>2</v>
      </c>
      <c r="M55" s="27"/>
      <c r="N55" s="32"/>
    </row>
    <row r="56" spans="1:14" ht="15">
      <c r="A56" s="3">
        <v>22</v>
      </c>
      <c r="B56" s="4" t="s">
        <v>230</v>
      </c>
      <c r="C56" s="4" t="s">
        <v>231</v>
      </c>
      <c r="D56" s="3">
        <v>3</v>
      </c>
      <c r="E56" s="5"/>
      <c r="F56" s="5">
        <f t="shared" si="1"/>
        <v>3</v>
      </c>
      <c r="G56" s="3" t="s">
        <v>201</v>
      </c>
      <c r="I56" s="61">
        <v>8</v>
      </c>
      <c r="J56" s="45" t="s">
        <v>111</v>
      </c>
      <c r="K56" s="48" t="s">
        <v>271</v>
      </c>
      <c r="L56" s="60">
        <v>3</v>
      </c>
      <c r="M56" s="7"/>
      <c r="N56" s="33"/>
    </row>
    <row r="57" spans="1:16" ht="15">
      <c r="A57" s="3">
        <v>23</v>
      </c>
      <c r="B57" s="59" t="s">
        <v>276</v>
      </c>
      <c r="C57" s="59" t="s">
        <v>99</v>
      </c>
      <c r="D57" s="60">
        <v>3</v>
      </c>
      <c r="E57" s="5"/>
      <c r="F57" s="5">
        <f t="shared" si="1"/>
        <v>3</v>
      </c>
      <c r="G57" s="3" t="s">
        <v>194</v>
      </c>
      <c r="H57" s="7"/>
      <c r="I57" s="61">
        <v>9</v>
      </c>
      <c r="J57" s="45" t="s">
        <v>113</v>
      </c>
      <c r="K57" s="48" t="s">
        <v>236</v>
      </c>
      <c r="L57" s="60">
        <v>2</v>
      </c>
      <c r="M57" s="68" t="s">
        <v>40</v>
      </c>
      <c r="N57" s="68"/>
      <c r="P57" s="7"/>
    </row>
    <row r="58" spans="1:16" ht="15">
      <c r="A58" s="3">
        <v>24</v>
      </c>
      <c r="B58" s="4" t="s">
        <v>232</v>
      </c>
      <c r="C58" s="4" t="s">
        <v>102</v>
      </c>
      <c r="D58" s="3"/>
      <c r="E58" s="5">
        <v>3</v>
      </c>
      <c r="F58" s="5">
        <f t="shared" si="1"/>
        <v>3</v>
      </c>
      <c r="G58" s="3" t="s">
        <v>201</v>
      </c>
      <c r="H58" s="21"/>
      <c r="I58" s="65" t="s">
        <v>25</v>
      </c>
      <c r="J58" s="65"/>
      <c r="K58" s="65"/>
      <c r="L58" s="3">
        <f>SUM(L49:L57)</f>
        <v>24</v>
      </c>
      <c r="M58" s="66"/>
      <c r="N58" s="66"/>
      <c r="P58" s="21"/>
    </row>
    <row r="59" spans="1:16" ht="15">
      <c r="A59" s="14"/>
      <c r="B59" s="21"/>
      <c r="C59" s="21"/>
      <c r="D59" s="14"/>
      <c r="E59" s="22"/>
      <c r="F59" s="22"/>
      <c r="G59" s="14"/>
      <c r="H59" s="21"/>
      <c r="I59" s="28"/>
      <c r="J59" s="28"/>
      <c r="K59" s="28"/>
      <c r="L59" s="29"/>
      <c r="M59" s="15"/>
      <c r="N59" s="15"/>
      <c r="P59" s="21"/>
    </row>
    <row r="60" spans="1:14" ht="15">
      <c r="A60" s="85" t="s">
        <v>1</v>
      </c>
      <c r="B60" s="85" t="s">
        <v>73</v>
      </c>
      <c r="C60" s="85" t="s">
        <v>171</v>
      </c>
      <c r="D60" s="86" t="s">
        <v>74</v>
      </c>
      <c r="E60" s="86"/>
      <c r="F60" s="86"/>
      <c r="G60" s="85" t="s">
        <v>172</v>
      </c>
      <c r="I60" s="1" t="s">
        <v>69</v>
      </c>
      <c r="M60" s="9"/>
      <c r="N60" s="9"/>
    </row>
    <row r="61" spans="1:14" ht="15">
      <c r="A61" s="85"/>
      <c r="B61" s="85"/>
      <c r="C61" s="85"/>
      <c r="D61" s="16" t="s">
        <v>173</v>
      </c>
      <c r="E61" s="17" t="s">
        <v>174</v>
      </c>
      <c r="F61" s="16" t="s">
        <v>175</v>
      </c>
      <c r="G61" s="85"/>
      <c r="I61" s="2" t="s">
        <v>1</v>
      </c>
      <c r="J61" s="2" t="s">
        <v>2</v>
      </c>
      <c r="K61" s="2" t="s">
        <v>3</v>
      </c>
      <c r="L61" s="2" t="s">
        <v>4</v>
      </c>
      <c r="M61" s="67" t="s">
        <v>5</v>
      </c>
      <c r="N61" s="67"/>
    </row>
    <row r="62" spans="1:15" ht="15">
      <c r="A62" s="3">
        <v>25</v>
      </c>
      <c r="B62" s="4" t="s">
        <v>233</v>
      </c>
      <c r="C62" s="4" t="s">
        <v>105</v>
      </c>
      <c r="D62" s="3">
        <v>3</v>
      </c>
      <c r="E62" s="5"/>
      <c r="F62" s="5">
        <f>D62+E62</f>
        <v>3</v>
      </c>
      <c r="G62" s="3" t="s">
        <v>194</v>
      </c>
      <c r="I62" s="5">
        <v>1</v>
      </c>
      <c r="J62" s="34" t="s">
        <v>115</v>
      </c>
      <c r="K62" s="8" t="s">
        <v>80</v>
      </c>
      <c r="L62" s="13">
        <v>3</v>
      </c>
      <c r="M62" s="71"/>
      <c r="N62" s="71"/>
      <c r="O62" s="26"/>
    </row>
    <row r="63" spans="1:15" ht="15">
      <c r="A63" s="3">
        <v>26</v>
      </c>
      <c r="B63" s="4" t="s">
        <v>234</v>
      </c>
      <c r="C63" s="4" t="s">
        <v>235</v>
      </c>
      <c r="D63" s="3">
        <v>2</v>
      </c>
      <c r="E63" s="5"/>
      <c r="F63" s="5">
        <f>D63+E63</f>
        <v>2</v>
      </c>
      <c r="G63" s="3" t="s">
        <v>201</v>
      </c>
      <c r="I63" s="5">
        <v>2</v>
      </c>
      <c r="J63" s="12" t="s">
        <v>116</v>
      </c>
      <c r="K63" s="12" t="s">
        <v>81</v>
      </c>
      <c r="L63" s="13">
        <v>2</v>
      </c>
      <c r="M63" s="71"/>
      <c r="N63" s="71"/>
      <c r="O63" s="26"/>
    </row>
    <row r="64" spans="1:15" ht="15">
      <c r="A64" s="3">
        <v>27</v>
      </c>
      <c r="B64" s="45" t="s">
        <v>111</v>
      </c>
      <c r="C64" s="48" t="s">
        <v>271</v>
      </c>
      <c r="D64" s="60">
        <v>3</v>
      </c>
      <c r="E64" s="5"/>
      <c r="F64" s="5">
        <v>3</v>
      </c>
      <c r="G64" s="3" t="s">
        <v>201</v>
      </c>
      <c r="I64" s="5">
        <v>3</v>
      </c>
      <c r="J64" s="8" t="s">
        <v>117</v>
      </c>
      <c r="K64" s="8" t="s">
        <v>82</v>
      </c>
      <c r="L64" s="13">
        <v>3</v>
      </c>
      <c r="M64" s="71"/>
      <c r="N64" s="71"/>
      <c r="O64" s="26"/>
    </row>
    <row r="65" spans="1:14" ht="15">
      <c r="A65" s="3">
        <v>28</v>
      </c>
      <c r="B65" s="45" t="s">
        <v>113</v>
      </c>
      <c r="C65" s="48" t="s">
        <v>236</v>
      </c>
      <c r="D65" s="60">
        <v>2</v>
      </c>
      <c r="E65" s="5"/>
      <c r="F65" s="5">
        <v>2</v>
      </c>
      <c r="G65" s="3" t="s">
        <v>201</v>
      </c>
      <c r="I65" s="3">
        <v>4</v>
      </c>
      <c r="J65" s="4" t="s">
        <v>118</v>
      </c>
      <c r="K65" s="4" t="s">
        <v>79</v>
      </c>
      <c r="L65" s="3">
        <v>3</v>
      </c>
      <c r="M65" s="72"/>
      <c r="N65" s="72"/>
    </row>
    <row r="66" spans="1:14" ht="15">
      <c r="A66" s="3">
        <v>29</v>
      </c>
      <c r="B66" s="23" t="s">
        <v>110</v>
      </c>
      <c r="C66" s="4" t="s">
        <v>89</v>
      </c>
      <c r="D66" s="3"/>
      <c r="E66" s="5">
        <v>2</v>
      </c>
      <c r="F66" s="5">
        <f aca="true" t="shared" si="2" ref="F66:F73">D66+E66</f>
        <v>2</v>
      </c>
      <c r="G66" s="3" t="s">
        <v>201</v>
      </c>
      <c r="I66" s="5">
        <v>5</v>
      </c>
      <c r="J66" s="34" t="s">
        <v>119</v>
      </c>
      <c r="K66" s="8" t="s">
        <v>120</v>
      </c>
      <c r="L66" s="13">
        <v>2</v>
      </c>
      <c r="M66" s="66"/>
      <c r="N66" s="66"/>
    </row>
    <row r="67" spans="1:15" ht="15">
      <c r="A67" s="3">
        <v>30</v>
      </c>
      <c r="B67" s="24" t="s">
        <v>237</v>
      </c>
      <c r="C67" s="24" t="s">
        <v>76</v>
      </c>
      <c r="D67" s="3">
        <v>4</v>
      </c>
      <c r="E67" s="5"/>
      <c r="F67" s="5">
        <f t="shared" si="2"/>
        <v>4</v>
      </c>
      <c r="G67" s="3" t="s">
        <v>201</v>
      </c>
      <c r="I67" s="5">
        <v>6</v>
      </c>
      <c r="J67" s="35" t="s">
        <v>121</v>
      </c>
      <c r="K67" s="12" t="s">
        <v>122</v>
      </c>
      <c r="L67" s="13">
        <v>1</v>
      </c>
      <c r="M67" s="71"/>
      <c r="N67" s="71"/>
      <c r="O67" s="26"/>
    </row>
    <row r="68" spans="1:15" ht="15">
      <c r="A68" s="3">
        <v>31</v>
      </c>
      <c r="B68" s="4" t="s">
        <v>238</v>
      </c>
      <c r="C68" s="4" t="s">
        <v>78</v>
      </c>
      <c r="D68" s="3">
        <v>2</v>
      </c>
      <c r="E68" s="5"/>
      <c r="F68" s="5">
        <f t="shared" si="2"/>
        <v>2</v>
      </c>
      <c r="G68" s="3" t="s">
        <v>194</v>
      </c>
      <c r="I68" s="5">
        <v>7</v>
      </c>
      <c r="J68" s="4" t="s">
        <v>123</v>
      </c>
      <c r="K68" s="4" t="s">
        <v>89</v>
      </c>
      <c r="L68" s="5">
        <v>2</v>
      </c>
      <c r="M68" s="71"/>
      <c r="N68" s="71"/>
      <c r="O68" s="26"/>
    </row>
    <row r="69" spans="1:15" ht="15">
      <c r="A69" s="3">
        <v>32</v>
      </c>
      <c r="B69" s="4" t="s">
        <v>118</v>
      </c>
      <c r="C69" s="4" t="s">
        <v>79</v>
      </c>
      <c r="D69" s="3">
        <v>3</v>
      </c>
      <c r="E69" s="5"/>
      <c r="F69" s="5">
        <f t="shared" si="2"/>
        <v>3</v>
      </c>
      <c r="G69" s="3" t="s">
        <v>194</v>
      </c>
      <c r="I69" s="61">
        <v>8</v>
      </c>
      <c r="J69" s="45" t="s">
        <v>124</v>
      </c>
      <c r="K69" s="48" t="s">
        <v>272</v>
      </c>
      <c r="L69" s="60">
        <v>4</v>
      </c>
      <c r="M69" s="83" t="s">
        <v>77</v>
      </c>
      <c r="N69" s="83"/>
      <c r="O69" s="26"/>
    </row>
    <row r="70" spans="1:15" ht="15">
      <c r="A70" s="3">
        <v>33</v>
      </c>
      <c r="B70" s="4" t="s">
        <v>239</v>
      </c>
      <c r="C70" s="4" t="s">
        <v>80</v>
      </c>
      <c r="D70" s="3">
        <v>3</v>
      </c>
      <c r="E70" s="5"/>
      <c r="F70" s="5">
        <f t="shared" si="2"/>
        <v>3</v>
      </c>
      <c r="G70" s="3" t="s">
        <v>194</v>
      </c>
      <c r="I70" s="60">
        <v>9</v>
      </c>
      <c r="J70" s="45" t="s">
        <v>125</v>
      </c>
      <c r="K70" s="48" t="s">
        <v>273</v>
      </c>
      <c r="L70" s="60">
        <v>2</v>
      </c>
      <c r="M70" s="84"/>
      <c r="N70" s="84"/>
      <c r="O70" s="26"/>
    </row>
    <row r="71" spans="1:15" ht="15">
      <c r="A71" s="3">
        <v>34</v>
      </c>
      <c r="B71" s="24" t="s">
        <v>116</v>
      </c>
      <c r="C71" s="24" t="s">
        <v>81</v>
      </c>
      <c r="D71" s="3"/>
      <c r="E71" s="5">
        <v>2</v>
      </c>
      <c r="F71" s="5">
        <f t="shared" si="2"/>
        <v>2</v>
      </c>
      <c r="G71" s="3" t="s">
        <v>201</v>
      </c>
      <c r="I71" s="65" t="s">
        <v>25</v>
      </c>
      <c r="J71" s="65"/>
      <c r="K71" s="65"/>
      <c r="L71" s="3">
        <f>SUM(L62:L70)</f>
        <v>22</v>
      </c>
      <c r="M71" s="66"/>
      <c r="N71" s="66"/>
      <c r="O71" s="26"/>
    </row>
    <row r="72" spans="1:7" ht="15">
      <c r="A72" s="3">
        <v>35</v>
      </c>
      <c r="B72" s="4" t="s">
        <v>117</v>
      </c>
      <c r="C72" s="4" t="s">
        <v>82</v>
      </c>
      <c r="D72" s="3"/>
      <c r="E72" s="5">
        <v>3</v>
      </c>
      <c r="F72" s="5">
        <f t="shared" si="2"/>
        <v>3</v>
      </c>
      <c r="G72" s="3" t="s">
        <v>201</v>
      </c>
    </row>
    <row r="73" spans="1:14" ht="15">
      <c r="A73" s="3">
        <v>36</v>
      </c>
      <c r="B73" s="4" t="s">
        <v>240</v>
      </c>
      <c r="C73" s="4" t="s">
        <v>85</v>
      </c>
      <c r="D73" s="3">
        <v>2</v>
      </c>
      <c r="E73" s="5"/>
      <c r="F73" s="5">
        <f t="shared" si="2"/>
        <v>2</v>
      </c>
      <c r="G73" s="3" t="s">
        <v>201</v>
      </c>
      <c r="I73" s="1" t="s">
        <v>126</v>
      </c>
      <c r="M73" s="9"/>
      <c r="N73" s="9"/>
    </row>
    <row r="74" spans="1:14" ht="15">
      <c r="A74" s="3">
        <v>37</v>
      </c>
      <c r="B74" s="45" t="s">
        <v>124</v>
      </c>
      <c r="C74" s="48" t="s">
        <v>272</v>
      </c>
      <c r="D74" s="60">
        <v>4</v>
      </c>
      <c r="E74" s="5"/>
      <c r="F74" s="5">
        <f>D74+E74</f>
        <v>4</v>
      </c>
      <c r="G74" s="3" t="s">
        <v>201</v>
      </c>
      <c r="I74" s="2" t="s">
        <v>1</v>
      </c>
      <c r="J74" s="2" t="s">
        <v>2</v>
      </c>
      <c r="K74" s="2" t="s">
        <v>3</v>
      </c>
      <c r="L74" s="2" t="s">
        <v>4</v>
      </c>
      <c r="M74" s="67" t="s">
        <v>5</v>
      </c>
      <c r="N74" s="67"/>
    </row>
    <row r="75" spans="1:14" ht="15">
      <c r="A75" s="3">
        <v>38</v>
      </c>
      <c r="B75" s="45" t="s">
        <v>125</v>
      </c>
      <c r="C75" s="48" t="s">
        <v>273</v>
      </c>
      <c r="D75" s="60">
        <v>2</v>
      </c>
      <c r="E75" s="5"/>
      <c r="F75" s="5">
        <f>D75+E75</f>
        <v>2</v>
      </c>
      <c r="G75" s="3" t="s">
        <v>201</v>
      </c>
      <c r="I75" s="5">
        <v>1</v>
      </c>
      <c r="J75" s="4" t="s">
        <v>127</v>
      </c>
      <c r="K75" s="4" t="s">
        <v>128</v>
      </c>
      <c r="L75" s="3">
        <v>3</v>
      </c>
      <c r="M75" s="66"/>
      <c r="N75" s="66"/>
    </row>
    <row r="76" spans="1:14" ht="15">
      <c r="A76" s="3">
        <v>39</v>
      </c>
      <c r="B76" s="46" t="s">
        <v>241</v>
      </c>
      <c r="C76" s="46" t="s">
        <v>122</v>
      </c>
      <c r="D76" s="60">
        <v>1</v>
      </c>
      <c r="E76" s="5"/>
      <c r="F76" s="3">
        <f aca="true" t="shared" si="3" ref="F76:F83">D76+E76</f>
        <v>1</v>
      </c>
      <c r="G76" s="3" t="s">
        <v>201</v>
      </c>
      <c r="I76" s="5">
        <v>2</v>
      </c>
      <c r="J76" s="4" t="s">
        <v>129</v>
      </c>
      <c r="K76" s="4" t="s">
        <v>130</v>
      </c>
      <c r="L76" s="3">
        <v>2</v>
      </c>
      <c r="M76" s="66"/>
      <c r="N76" s="66"/>
    </row>
    <row r="77" spans="1:14" ht="15">
      <c r="A77" s="3">
        <v>40</v>
      </c>
      <c r="B77" s="4" t="s">
        <v>127</v>
      </c>
      <c r="C77" s="4" t="s">
        <v>128</v>
      </c>
      <c r="D77" s="3"/>
      <c r="E77" s="5">
        <v>3</v>
      </c>
      <c r="F77" s="5">
        <f t="shared" si="3"/>
        <v>3</v>
      </c>
      <c r="G77" s="3" t="s">
        <v>201</v>
      </c>
      <c r="I77" s="5">
        <v>3</v>
      </c>
      <c r="J77" s="4" t="s">
        <v>131</v>
      </c>
      <c r="K77" s="4" t="s">
        <v>132</v>
      </c>
      <c r="L77" s="3">
        <v>2</v>
      </c>
      <c r="M77" s="68"/>
      <c r="N77" s="68"/>
    </row>
    <row r="78" spans="1:14" ht="15">
      <c r="A78" s="3">
        <v>41</v>
      </c>
      <c r="B78" s="4" t="s">
        <v>129</v>
      </c>
      <c r="C78" s="4" t="s">
        <v>130</v>
      </c>
      <c r="D78" s="3"/>
      <c r="E78" s="5">
        <v>2</v>
      </c>
      <c r="F78" s="5">
        <f t="shared" si="3"/>
        <v>2</v>
      </c>
      <c r="G78" s="3" t="s">
        <v>201</v>
      </c>
      <c r="I78" s="5">
        <v>4</v>
      </c>
      <c r="J78" s="4" t="s">
        <v>133</v>
      </c>
      <c r="K78" s="4" t="s">
        <v>134</v>
      </c>
      <c r="L78" s="3">
        <v>3</v>
      </c>
      <c r="M78" s="68"/>
      <c r="N78" s="68"/>
    </row>
    <row r="79" spans="1:14" ht="15">
      <c r="A79" s="3">
        <v>42</v>
      </c>
      <c r="B79" s="4" t="s">
        <v>131</v>
      </c>
      <c r="C79" s="4" t="s">
        <v>132</v>
      </c>
      <c r="D79" s="3"/>
      <c r="E79" s="5">
        <v>2</v>
      </c>
      <c r="F79" s="5">
        <f t="shared" si="3"/>
        <v>2</v>
      </c>
      <c r="G79" s="3" t="s">
        <v>201</v>
      </c>
      <c r="I79" s="5">
        <v>5</v>
      </c>
      <c r="J79" s="4" t="s">
        <v>135</v>
      </c>
      <c r="K79" s="4" t="s">
        <v>136</v>
      </c>
      <c r="L79" s="3">
        <v>3</v>
      </c>
      <c r="M79" s="68"/>
      <c r="N79" s="68"/>
    </row>
    <row r="80" spans="1:14" ht="15">
      <c r="A80" s="3">
        <v>43</v>
      </c>
      <c r="B80" s="4" t="s">
        <v>135</v>
      </c>
      <c r="C80" s="4" t="s">
        <v>136</v>
      </c>
      <c r="D80" s="3">
        <v>3</v>
      </c>
      <c r="E80" s="5"/>
      <c r="F80" s="5">
        <f t="shared" si="3"/>
        <v>3</v>
      </c>
      <c r="G80" s="3" t="s">
        <v>194</v>
      </c>
      <c r="I80" s="5">
        <v>6</v>
      </c>
      <c r="J80" s="4" t="s">
        <v>137</v>
      </c>
      <c r="K80" s="4" t="s">
        <v>138</v>
      </c>
      <c r="L80" s="3">
        <v>3</v>
      </c>
      <c r="M80" s="69"/>
      <c r="N80" s="70"/>
    </row>
    <row r="81" spans="1:14" ht="15">
      <c r="A81" s="3">
        <v>44</v>
      </c>
      <c r="B81" s="4" t="s">
        <v>137</v>
      </c>
      <c r="C81" s="4" t="s">
        <v>138</v>
      </c>
      <c r="D81" s="3">
        <v>3</v>
      </c>
      <c r="E81" s="5"/>
      <c r="F81" s="5">
        <f t="shared" si="3"/>
        <v>3</v>
      </c>
      <c r="G81" s="3" t="s">
        <v>194</v>
      </c>
      <c r="I81" s="61">
        <v>7</v>
      </c>
      <c r="J81" s="45" t="s">
        <v>139</v>
      </c>
      <c r="K81" s="62" t="s">
        <v>274</v>
      </c>
      <c r="L81" s="60">
        <v>2</v>
      </c>
      <c r="M81" s="69"/>
      <c r="N81" s="70"/>
    </row>
    <row r="82" spans="1:14" ht="15">
      <c r="A82" s="3">
        <v>45</v>
      </c>
      <c r="B82" s="4" t="s">
        <v>242</v>
      </c>
      <c r="C82" s="4" t="s">
        <v>134</v>
      </c>
      <c r="D82" s="3">
        <v>3</v>
      </c>
      <c r="E82" s="5"/>
      <c r="F82" s="5">
        <f t="shared" si="3"/>
        <v>3</v>
      </c>
      <c r="G82" s="3" t="s">
        <v>194</v>
      </c>
      <c r="I82" s="5">
        <v>8</v>
      </c>
      <c r="J82" s="24" t="s">
        <v>140</v>
      </c>
      <c r="K82" s="24" t="s">
        <v>90</v>
      </c>
      <c r="L82" s="3">
        <v>3</v>
      </c>
      <c r="M82" s="68"/>
      <c r="N82" s="68"/>
    </row>
    <row r="83" spans="1:14" ht="15">
      <c r="A83" s="3">
        <v>46</v>
      </c>
      <c r="B83" s="4" t="s">
        <v>243</v>
      </c>
      <c r="C83" s="4" t="s">
        <v>120</v>
      </c>
      <c r="D83" s="3">
        <v>2</v>
      </c>
      <c r="E83" s="5"/>
      <c r="F83" s="5">
        <f t="shared" si="3"/>
        <v>2</v>
      </c>
      <c r="G83" s="3" t="s">
        <v>201</v>
      </c>
      <c r="I83" s="5">
        <v>9</v>
      </c>
      <c r="J83" s="4" t="s">
        <v>141</v>
      </c>
      <c r="K83" s="4" t="s">
        <v>142</v>
      </c>
      <c r="L83" s="3">
        <v>2</v>
      </c>
      <c r="M83" s="68"/>
      <c r="N83" s="68"/>
    </row>
    <row r="84" spans="1:14" ht="15">
      <c r="A84" s="3">
        <v>47</v>
      </c>
      <c r="B84" s="63" t="s">
        <v>139</v>
      </c>
      <c r="C84" s="62" t="s">
        <v>274</v>
      </c>
      <c r="D84" s="64">
        <v>2</v>
      </c>
      <c r="E84" s="5"/>
      <c r="F84" s="5">
        <f>D84+E84</f>
        <v>2</v>
      </c>
      <c r="G84" s="3" t="s">
        <v>201</v>
      </c>
      <c r="I84" s="5">
        <v>10</v>
      </c>
      <c r="J84" s="4" t="s">
        <v>143</v>
      </c>
      <c r="K84" s="4" t="s">
        <v>144</v>
      </c>
      <c r="L84" s="3"/>
      <c r="M84" s="68"/>
      <c r="N84" s="68"/>
    </row>
    <row r="85" spans="1:15" ht="15">
      <c r="A85" s="3">
        <v>48</v>
      </c>
      <c r="B85" s="24" t="s">
        <v>244</v>
      </c>
      <c r="C85" s="24" t="s">
        <v>90</v>
      </c>
      <c r="D85" s="3">
        <v>3</v>
      </c>
      <c r="E85" s="5"/>
      <c r="F85" s="5">
        <f>D85+E85</f>
        <v>3</v>
      </c>
      <c r="G85" s="3" t="s">
        <v>194</v>
      </c>
      <c r="I85" s="5">
        <v>11</v>
      </c>
      <c r="J85" s="25" t="s">
        <v>145</v>
      </c>
      <c r="K85" s="25" t="s">
        <v>146</v>
      </c>
      <c r="L85" s="3"/>
      <c r="M85" s="68"/>
      <c r="N85" s="68"/>
      <c r="O85" s="10"/>
    </row>
    <row r="86" spans="1:14" ht="15">
      <c r="A86" s="3">
        <v>49</v>
      </c>
      <c r="B86" s="4" t="s">
        <v>141</v>
      </c>
      <c r="C86" s="4" t="s">
        <v>245</v>
      </c>
      <c r="D86" s="80"/>
      <c r="E86" s="80">
        <v>2</v>
      </c>
      <c r="F86" s="80">
        <f>D86+E86</f>
        <v>2</v>
      </c>
      <c r="G86" s="80" t="s">
        <v>201</v>
      </c>
      <c r="I86" s="5">
        <v>12</v>
      </c>
      <c r="J86" s="4" t="s">
        <v>147</v>
      </c>
      <c r="K86" s="4" t="s">
        <v>148</v>
      </c>
      <c r="L86" s="3"/>
      <c r="M86" s="68"/>
      <c r="N86" s="68"/>
    </row>
    <row r="87" spans="1:14" ht="15">
      <c r="A87" s="3">
        <v>50</v>
      </c>
      <c r="B87" s="4" t="s">
        <v>143</v>
      </c>
      <c r="C87" s="4" t="s">
        <v>246</v>
      </c>
      <c r="D87" s="81"/>
      <c r="E87" s="81"/>
      <c r="F87" s="81"/>
      <c r="G87" s="81"/>
      <c r="I87" s="5">
        <v>13</v>
      </c>
      <c r="J87" s="4" t="s">
        <v>149</v>
      </c>
      <c r="K87" s="4" t="s">
        <v>150</v>
      </c>
      <c r="L87" s="3"/>
      <c r="M87" s="68"/>
      <c r="N87" s="68"/>
    </row>
    <row r="88" spans="1:14" ht="15">
      <c r="A88" s="3">
        <v>51</v>
      </c>
      <c r="B88" s="4" t="s">
        <v>145</v>
      </c>
      <c r="C88" s="4" t="s">
        <v>247</v>
      </c>
      <c r="D88" s="81"/>
      <c r="E88" s="81"/>
      <c r="F88" s="81"/>
      <c r="G88" s="81"/>
      <c r="I88" s="65" t="s">
        <v>25</v>
      </c>
      <c r="J88" s="65"/>
      <c r="K88" s="65"/>
      <c r="L88" s="3">
        <f>SUM(L75:L83)</f>
        <v>23</v>
      </c>
      <c r="M88" s="68"/>
      <c r="N88" s="68"/>
    </row>
    <row r="89" spans="1:7" ht="15">
      <c r="A89" s="3">
        <v>52</v>
      </c>
      <c r="B89" s="4" t="s">
        <v>147</v>
      </c>
      <c r="C89" s="4" t="s">
        <v>248</v>
      </c>
      <c r="D89" s="81"/>
      <c r="E89" s="81"/>
      <c r="F89" s="81"/>
      <c r="G89" s="81"/>
    </row>
    <row r="90" spans="1:14" ht="15">
      <c r="A90" s="3">
        <v>53</v>
      </c>
      <c r="B90" s="4" t="s">
        <v>149</v>
      </c>
      <c r="C90" s="4" t="s">
        <v>249</v>
      </c>
      <c r="D90" s="82"/>
      <c r="E90" s="82"/>
      <c r="F90" s="82"/>
      <c r="G90" s="82"/>
      <c r="I90" s="1" t="s">
        <v>88</v>
      </c>
      <c r="M90" s="9"/>
      <c r="N90" s="9"/>
    </row>
    <row r="91" spans="1:14" ht="15">
      <c r="A91" s="3">
        <v>54</v>
      </c>
      <c r="B91" s="4" t="s">
        <v>152</v>
      </c>
      <c r="C91" s="4" t="s">
        <v>92</v>
      </c>
      <c r="D91" s="3"/>
      <c r="E91" s="5">
        <v>2</v>
      </c>
      <c r="F91" s="5">
        <f>D91+E91</f>
        <v>2</v>
      </c>
      <c r="G91" s="3" t="s">
        <v>201</v>
      </c>
      <c r="I91" s="2" t="s">
        <v>1</v>
      </c>
      <c r="J91" s="2" t="s">
        <v>2</v>
      </c>
      <c r="K91" s="2" t="s">
        <v>3</v>
      </c>
      <c r="L91" s="2" t="s">
        <v>4</v>
      </c>
      <c r="M91" s="67" t="s">
        <v>5</v>
      </c>
      <c r="N91" s="67"/>
    </row>
    <row r="92" spans="1:14" ht="15">
      <c r="A92" s="3">
        <v>55</v>
      </c>
      <c r="B92" s="4" t="s">
        <v>250</v>
      </c>
      <c r="C92" s="4" t="s">
        <v>93</v>
      </c>
      <c r="D92" s="3"/>
      <c r="E92" s="5">
        <v>0</v>
      </c>
      <c r="F92" s="5">
        <f>D92+E92</f>
        <v>0</v>
      </c>
      <c r="G92" s="3" t="s">
        <v>201</v>
      </c>
      <c r="I92" s="5">
        <v>1</v>
      </c>
      <c r="J92" s="4" t="s">
        <v>151</v>
      </c>
      <c r="K92" s="4" t="s">
        <v>93</v>
      </c>
      <c r="L92" s="3">
        <v>0</v>
      </c>
      <c r="M92" s="66"/>
      <c r="N92" s="66"/>
    </row>
    <row r="93" spans="1:14" ht="15">
      <c r="A93" s="3">
        <v>56</v>
      </c>
      <c r="B93" s="4" t="s">
        <v>159</v>
      </c>
      <c r="C93" s="4" t="s">
        <v>94</v>
      </c>
      <c r="D93" s="80"/>
      <c r="E93" s="80">
        <v>2</v>
      </c>
      <c r="F93" s="80">
        <f>D93+E93</f>
        <v>2</v>
      </c>
      <c r="G93" s="80" t="s">
        <v>201</v>
      </c>
      <c r="I93" s="5">
        <v>2</v>
      </c>
      <c r="J93" s="4" t="s">
        <v>152</v>
      </c>
      <c r="K93" s="4" t="s">
        <v>92</v>
      </c>
      <c r="L93" s="3">
        <v>2</v>
      </c>
      <c r="M93" s="68"/>
      <c r="N93" s="68"/>
    </row>
    <row r="94" spans="1:14" ht="15">
      <c r="A94" s="3">
        <v>57</v>
      </c>
      <c r="B94" s="4" t="s">
        <v>161</v>
      </c>
      <c r="C94" s="4" t="s">
        <v>96</v>
      </c>
      <c r="D94" s="81"/>
      <c r="E94" s="81"/>
      <c r="F94" s="81"/>
      <c r="G94" s="81"/>
      <c r="I94" s="5">
        <v>3</v>
      </c>
      <c r="J94" s="4" t="s">
        <v>153</v>
      </c>
      <c r="K94" s="4" t="s">
        <v>154</v>
      </c>
      <c r="L94" s="68">
        <v>2</v>
      </c>
      <c r="M94" s="66"/>
      <c r="N94" s="66"/>
    </row>
    <row r="95" spans="1:14" ht="15">
      <c r="A95" s="3">
        <v>58</v>
      </c>
      <c r="B95" s="4" t="s">
        <v>153</v>
      </c>
      <c r="C95" s="4" t="s">
        <v>154</v>
      </c>
      <c r="D95" s="81"/>
      <c r="E95" s="81"/>
      <c r="F95" s="81"/>
      <c r="G95" s="81"/>
      <c r="I95" s="5">
        <v>4</v>
      </c>
      <c r="J95" s="4" t="s">
        <v>155</v>
      </c>
      <c r="K95" s="4" t="s">
        <v>156</v>
      </c>
      <c r="L95" s="68"/>
      <c r="M95" s="66"/>
      <c r="N95" s="66"/>
    </row>
    <row r="96" spans="1:14" ht="15">
      <c r="A96" s="3">
        <v>59</v>
      </c>
      <c r="B96" s="4" t="s">
        <v>155</v>
      </c>
      <c r="C96" s="4" t="s">
        <v>156</v>
      </c>
      <c r="D96" s="81"/>
      <c r="E96" s="81"/>
      <c r="F96" s="81"/>
      <c r="G96" s="81"/>
      <c r="I96" s="5">
        <v>5</v>
      </c>
      <c r="J96" s="4" t="s">
        <v>157</v>
      </c>
      <c r="K96" s="4" t="s">
        <v>158</v>
      </c>
      <c r="L96" s="68"/>
      <c r="M96" s="66"/>
      <c r="N96" s="66"/>
    </row>
    <row r="97" spans="1:14" ht="15">
      <c r="A97" s="3">
        <v>60</v>
      </c>
      <c r="B97" s="4" t="s">
        <v>157</v>
      </c>
      <c r="C97" s="4" t="s">
        <v>158</v>
      </c>
      <c r="D97" s="82"/>
      <c r="E97" s="82"/>
      <c r="F97" s="82"/>
      <c r="G97" s="82"/>
      <c r="I97" s="5">
        <v>6</v>
      </c>
      <c r="J97" s="4" t="s">
        <v>159</v>
      </c>
      <c r="K97" s="4" t="s">
        <v>160</v>
      </c>
      <c r="L97" s="68"/>
      <c r="M97" s="66"/>
      <c r="N97" s="66"/>
    </row>
    <row r="98" spans="1:14" ht="15">
      <c r="A98" s="3">
        <v>61</v>
      </c>
      <c r="B98" s="59" t="s">
        <v>251</v>
      </c>
      <c r="C98" s="59" t="s">
        <v>163</v>
      </c>
      <c r="D98" s="60">
        <v>2</v>
      </c>
      <c r="E98" s="5"/>
      <c r="F98" s="5">
        <f>D98+E98</f>
        <v>2</v>
      </c>
      <c r="G98" s="3" t="s">
        <v>201</v>
      </c>
      <c r="I98" s="5">
        <v>7</v>
      </c>
      <c r="J98" s="4" t="s">
        <v>161</v>
      </c>
      <c r="K98" s="4" t="s">
        <v>162</v>
      </c>
      <c r="L98" s="68"/>
      <c r="M98" s="66"/>
      <c r="N98" s="66"/>
    </row>
    <row r="99" spans="1:14" ht="15">
      <c r="A99" s="3">
        <v>62</v>
      </c>
      <c r="B99" s="59" t="s">
        <v>252</v>
      </c>
      <c r="C99" s="59" t="s">
        <v>164</v>
      </c>
      <c r="D99" s="60">
        <v>2</v>
      </c>
      <c r="E99" s="5"/>
      <c r="F99" s="5">
        <f>D99+E99</f>
        <v>2</v>
      </c>
      <c r="G99" s="3" t="s">
        <v>201</v>
      </c>
      <c r="I99" s="5">
        <v>8</v>
      </c>
      <c r="J99" s="23" t="s">
        <v>287</v>
      </c>
      <c r="K99" s="4" t="s">
        <v>163</v>
      </c>
      <c r="L99" s="3">
        <v>2</v>
      </c>
      <c r="M99" s="66"/>
      <c r="N99" s="66"/>
    </row>
    <row r="100" spans="1:14" ht="15">
      <c r="A100" s="3">
        <v>63</v>
      </c>
      <c r="B100" s="4" t="s">
        <v>165</v>
      </c>
      <c r="C100" s="4" t="s">
        <v>112</v>
      </c>
      <c r="D100" s="3">
        <v>4</v>
      </c>
      <c r="E100" s="5"/>
      <c r="F100" s="5">
        <f>D100+E100</f>
        <v>4</v>
      </c>
      <c r="G100" s="3" t="s">
        <v>201</v>
      </c>
      <c r="I100" s="5">
        <v>9</v>
      </c>
      <c r="J100" s="23" t="s">
        <v>252</v>
      </c>
      <c r="K100" s="4" t="s">
        <v>164</v>
      </c>
      <c r="L100" s="3">
        <v>2</v>
      </c>
      <c r="M100" s="66"/>
      <c r="N100" s="66"/>
    </row>
    <row r="101" spans="1:14" ht="15">
      <c r="A101" s="79" t="s">
        <v>199</v>
      </c>
      <c r="B101" s="79"/>
      <c r="C101" s="79"/>
      <c r="D101" s="18">
        <f>SUM(D35:D100)-D84-D75-D74-D65-D64-D52</f>
        <v>70</v>
      </c>
      <c r="E101" s="18">
        <f>SUM(E35:E100)-E45-E40-E39-E38</f>
        <v>49</v>
      </c>
      <c r="F101" s="19">
        <f>D101+E101</f>
        <v>119</v>
      </c>
      <c r="G101" s="4"/>
      <c r="I101" s="65" t="s">
        <v>25</v>
      </c>
      <c r="J101" s="65"/>
      <c r="K101" s="65"/>
      <c r="L101" s="3">
        <f>SUM(L92:L100)</f>
        <v>8</v>
      </c>
      <c r="M101" s="66"/>
      <c r="N101" s="66"/>
    </row>
    <row r="103" spans="9:14" ht="15">
      <c r="I103" s="1" t="s">
        <v>108</v>
      </c>
      <c r="M103" s="9"/>
      <c r="N103" s="9"/>
    </row>
    <row r="104" spans="1:14" ht="15">
      <c r="A104" s="1" t="s">
        <v>254</v>
      </c>
      <c r="I104" s="2" t="s">
        <v>1</v>
      </c>
      <c r="J104" s="2" t="s">
        <v>2</v>
      </c>
      <c r="K104" s="2" t="s">
        <v>3</v>
      </c>
      <c r="L104" s="2" t="s">
        <v>4</v>
      </c>
      <c r="M104" s="67" t="s">
        <v>5</v>
      </c>
      <c r="N104" s="67"/>
    </row>
    <row r="105" spans="1:14" ht="15">
      <c r="A105" s="78" t="s">
        <v>255</v>
      </c>
      <c r="B105" s="78" t="s">
        <v>256</v>
      </c>
      <c r="C105" s="78"/>
      <c r="D105" s="78" t="s">
        <v>25</v>
      </c>
      <c r="E105" s="78"/>
      <c r="F105" s="78"/>
      <c r="I105" s="5">
        <v>1</v>
      </c>
      <c r="J105" s="4" t="s">
        <v>165</v>
      </c>
      <c r="K105" s="4" t="s">
        <v>112</v>
      </c>
      <c r="L105" s="3">
        <v>4</v>
      </c>
      <c r="M105" s="66"/>
      <c r="N105" s="66"/>
    </row>
    <row r="106" spans="1:14" ht="15">
      <c r="A106" s="78"/>
      <c r="B106" s="78"/>
      <c r="C106" s="78"/>
      <c r="D106" s="36" t="s">
        <v>257</v>
      </c>
      <c r="E106" s="17" t="s">
        <v>174</v>
      </c>
      <c r="F106" s="36" t="s">
        <v>175</v>
      </c>
      <c r="I106" s="65" t="s">
        <v>25</v>
      </c>
      <c r="J106" s="65"/>
      <c r="K106" s="65"/>
      <c r="L106" s="3">
        <f>SUM(L105:L105)</f>
        <v>4</v>
      </c>
      <c r="M106" s="66"/>
      <c r="N106" s="66"/>
    </row>
    <row r="107" spans="1:6" ht="15">
      <c r="A107" s="3">
        <v>1</v>
      </c>
      <c r="B107" s="76" t="s">
        <v>258</v>
      </c>
      <c r="C107" s="76"/>
      <c r="D107" s="5">
        <v>12</v>
      </c>
      <c r="E107" s="5">
        <v>8</v>
      </c>
      <c r="F107" s="5">
        <f>D107+E107</f>
        <v>20</v>
      </c>
    </row>
    <row r="108" spans="1:12" ht="15">
      <c r="A108" s="3">
        <v>2</v>
      </c>
      <c r="B108" s="76" t="s">
        <v>259</v>
      </c>
      <c r="C108" s="76"/>
      <c r="D108" s="5">
        <v>4</v>
      </c>
      <c r="E108" s="5">
        <v>4</v>
      </c>
      <c r="F108" s="5">
        <f>D108+E108</f>
        <v>8</v>
      </c>
      <c r="K108" s="37"/>
      <c r="L108" s="53" t="s">
        <v>286</v>
      </c>
    </row>
    <row r="109" spans="1:12" ht="15">
      <c r="A109" s="3">
        <v>3</v>
      </c>
      <c r="B109" s="76" t="s">
        <v>260</v>
      </c>
      <c r="C109" s="76"/>
      <c r="D109" s="5">
        <f>D101</f>
        <v>70</v>
      </c>
      <c r="E109" s="5">
        <f>E101</f>
        <v>49</v>
      </c>
      <c r="F109" s="5">
        <f>D109+E109</f>
        <v>119</v>
      </c>
      <c r="L109" s="11" t="s">
        <v>166</v>
      </c>
    </row>
    <row r="110" spans="1:6" ht="15">
      <c r="A110" s="66" t="s">
        <v>25</v>
      </c>
      <c r="B110" s="66"/>
      <c r="C110" s="66"/>
      <c r="D110" s="19">
        <f>SUM(D107:D109)</f>
        <v>86</v>
      </c>
      <c r="E110" s="19">
        <f>SUM(E107:E109)</f>
        <v>61</v>
      </c>
      <c r="F110" s="19">
        <f>D110+E110</f>
        <v>147</v>
      </c>
    </row>
    <row r="111" ht="15">
      <c r="L111" s="11" t="s">
        <v>285</v>
      </c>
    </row>
    <row r="112" spans="1:12" ht="15">
      <c r="A112" t="s">
        <v>261</v>
      </c>
      <c r="F112" s="53" t="s">
        <v>284</v>
      </c>
      <c r="L112" s="11" t="s">
        <v>278</v>
      </c>
    </row>
    <row r="113" spans="1:6" ht="15">
      <c r="A113" t="s">
        <v>262</v>
      </c>
      <c r="F113" s="11" t="s">
        <v>114</v>
      </c>
    </row>
    <row r="115" ht="15">
      <c r="F115" s="11" t="s">
        <v>285</v>
      </c>
    </row>
    <row r="116" spans="5:6" ht="15">
      <c r="E116" s="11"/>
      <c r="F116" s="11" t="s">
        <v>278</v>
      </c>
    </row>
    <row r="119" spans="1:7" ht="15">
      <c r="A119" s="77" t="s">
        <v>253</v>
      </c>
      <c r="B119" s="77"/>
      <c r="C119" s="77"/>
      <c r="D119" s="77"/>
      <c r="E119" s="77"/>
      <c r="F119" s="77"/>
      <c r="G119" s="77"/>
    </row>
    <row r="120" spans="1:7" ht="15">
      <c r="A120" s="77" t="s">
        <v>283</v>
      </c>
      <c r="B120" s="77"/>
      <c r="C120" s="77"/>
      <c r="D120" s="77"/>
      <c r="E120" s="77"/>
      <c r="F120" s="77"/>
      <c r="G120" s="77"/>
    </row>
    <row r="121" ht="15">
      <c r="A121" s="1" t="s">
        <v>0</v>
      </c>
    </row>
    <row r="122" spans="1:6" ht="15">
      <c r="A122" s="2" t="s">
        <v>1</v>
      </c>
      <c r="B122" s="2" t="s">
        <v>2</v>
      </c>
      <c r="C122" s="2" t="s">
        <v>3</v>
      </c>
      <c r="D122" s="2" t="s">
        <v>4</v>
      </c>
      <c r="E122" s="67" t="s">
        <v>5</v>
      </c>
      <c r="F122" s="67"/>
    </row>
    <row r="123" spans="1:6" ht="15">
      <c r="A123" s="3">
        <v>1</v>
      </c>
      <c r="B123" s="4" t="s">
        <v>6</v>
      </c>
      <c r="C123" s="4" t="s">
        <v>7</v>
      </c>
      <c r="D123" s="5">
        <v>2</v>
      </c>
      <c r="E123" s="66"/>
      <c r="F123" s="66"/>
    </row>
    <row r="124" spans="1:6" ht="15">
      <c r="A124" s="3">
        <v>2</v>
      </c>
      <c r="B124" s="4" t="s">
        <v>8</v>
      </c>
      <c r="C124" s="4" t="s">
        <v>9</v>
      </c>
      <c r="D124" s="5">
        <v>2</v>
      </c>
      <c r="E124" s="66"/>
      <c r="F124" s="66"/>
    </row>
    <row r="125" spans="1:6" ht="15">
      <c r="A125" s="3">
        <v>3</v>
      </c>
      <c r="B125" s="4" t="s">
        <v>10</v>
      </c>
      <c r="C125" s="4" t="s">
        <v>11</v>
      </c>
      <c r="D125" s="5">
        <v>2</v>
      </c>
      <c r="E125" s="66"/>
      <c r="F125" s="66"/>
    </row>
    <row r="126" spans="1:6" ht="15">
      <c r="A126" s="3">
        <v>4</v>
      </c>
      <c r="B126" s="4" t="s">
        <v>12</v>
      </c>
      <c r="C126" s="8" t="s">
        <v>13</v>
      </c>
      <c r="D126" s="5">
        <v>2</v>
      </c>
      <c r="E126" s="66"/>
      <c r="F126" s="66"/>
    </row>
    <row r="127" spans="1:6" ht="15">
      <c r="A127" s="3">
        <v>5</v>
      </c>
      <c r="B127" s="4" t="s">
        <v>14</v>
      </c>
      <c r="C127" s="4" t="s">
        <v>15</v>
      </c>
      <c r="D127" s="5">
        <v>2</v>
      </c>
      <c r="E127" s="66"/>
      <c r="F127" s="75"/>
    </row>
    <row r="128" spans="1:6" ht="15">
      <c r="A128" s="3">
        <v>6</v>
      </c>
      <c r="B128" s="4" t="s">
        <v>16</v>
      </c>
      <c r="C128" s="4" t="s">
        <v>17</v>
      </c>
      <c r="D128" s="5">
        <v>4</v>
      </c>
      <c r="E128" s="66"/>
      <c r="F128" s="66"/>
    </row>
    <row r="129" spans="1:6" ht="15">
      <c r="A129" s="3">
        <v>7</v>
      </c>
      <c r="B129" s="4" t="s">
        <v>19</v>
      </c>
      <c r="C129" s="4" t="s">
        <v>20</v>
      </c>
      <c r="D129" s="5">
        <v>4</v>
      </c>
      <c r="E129" s="66"/>
      <c r="F129" s="66"/>
    </row>
    <row r="130" spans="1:6" ht="15">
      <c r="A130" s="3">
        <v>8</v>
      </c>
      <c r="B130" s="4" t="s">
        <v>22</v>
      </c>
      <c r="C130" s="4" t="s">
        <v>23</v>
      </c>
      <c r="D130" s="5">
        <v>4</v>
      </c>
      <c r="E130" s="66"/>
      <c r="F130" s="66"/>
    </row>
    <row r="131" spans="1:6" ht="15">
      <c r="A131" s="65" t="s">
        <v>25</v>
      </c>
      <c r="B131" s="65"/>
      <c r="C131" s="65"/>
      <c r="D131" s="6">
        <f>SUM(D123:D130)</f>
        <v>22</v>
      </c>
      <c r="E131" s="66"/>
      <c r="F131" s="66"/>
    </row>
    <row r="132" spans="1:6" ht="15">
      <c r="A132" s="29"/>
      <c r="B132" s="38"/>
      <c r="C132" s="39"/>
      <c r="D132" s="40"/>
      <c r="E132" s="74"/>
      <c r="F132" s="74"/>
    </row>
    <row r="133" ht="15">
      <c r="A133" s="1" t="s">
        <v>27</v>
      </c>
    </row>
    <row r="134" spans="1:6" ht="15">
      <c r="A134" s="56" t="s">
        <v>1</v>
      </c>
      <c r="B134" s="56" t="s">
        <v>2</v>
      </c>
      <c r="C134" s="56" t="s">
        <v>3</v>
      </c>
      <c r="D134" s="56" t="s">
        <v>4</v>
      </c>
      <c r="E134" s="56" t="s">
        <v>5</v>
      </c>
      <c r="F134" s="56"/>
    </row>
    <row r="135" spans="1:6" ht="15">
      <c r="A135" s="57">
        <v>1</v>
      </c>
      <c r="B135" s="58" t="s">
        <v>31</v>
      </c>
      <c r="C135" s="58" t="s">
        <v>32</v>
      </c>
      <c r="D135" s="57">
        <v>3</v>
      </c>
      <c r="E135" s="55"/>
      <c r="F135" s="55"/>
    </row>
    <row r="136" spans="1:6" ht="15">
      <c r="A136" s="57"/>
      <c r="B136" s="58" t="s">
        <v>36</v>
      </c>
      <c r="C136" s="58" t="s">
        <v>37</v>
      </c>
      <c r="D136" s="57"/>
      <c r="E136" s="55"/>
      <c r="F136" s="55"/>
    </row>
    <row r="137" spans="1:6" ht="15">
      <c r="A137" s="57"/>
      <c r="B137" s="58" t="s">
        <v>41</v>
      </c>
      <c r="C137" s="58" t="s">
        <v>42</v>
      </c>
      <c r="D137" s="57"/>
      <c r="E137" s="55"/>
      <c r="F137" s="55"/>
    </row>
    <row r="138" spans="1:6" ht="15">
      <c r="A138" s="57"/>
      <c r="B138" s="58" t="s">
        <v>44</v>
      </c>
      <c r="C138" s="58" t="s">
        <v>45</v>
      </c>
      <c r="D138" s="57"/>
      <c r="E138" s="55"/>
      <c r="F138" s="55"/>
    </row>
    <row r="139" spans="1:6" ht="15">
      <c r="A139" s="57"/>
      <c r="B139" s="58" t="s">
        <v>48</v>
      </c>
      <c r="C139" s="58" t="s">
        <v>49</v>
      </c>
      <c r="D139" s="57"/>
      <c r="E139" s="55"/>
      <c r="F139" s="55"/>
    </row>
    <row r="140" spans="1:6" ht="15">
      <c r="A140" s="55">
        <v>2</v>
      </c>
      <c r="B140" s="58" t="s">
        <v>52</v>
      </c>
      <c r="C140" s="58" t="s">
        <v>53</v>
      </c>
      <c r="D140" s="55">
        <v>3</v>
      </c>
      <c r="E140" s="55"/>
      <c r="F140" s="55"/>
    </row>
    <row r="141" spans="1:6" ht="15">
      <c r="A141" s="55">
        <v>3</v>
      </c>
      <c r="B141" s="58" t="s">
        <v>280</v>
      </c>
      <c r="C141" s="58" t="s">
        <v>279</v>
      </c>
      <c r="D141" s="55">
        <v>2</v>
      </c>
      <c r="E141" s="55"/>
      <c r="F141" s="55"/>
    </row>
    <row r="142" spans="1:6" ht="15">
      <c r="A142" s="55">
        <v>4</v>
      </c>
      <c r="B142" s="58" t="s">
        <v>58</v>
      </c>
      <c r="C142" s="58" t="s">
        <v>59</v>
      </c>
      <c r="D142" s="55">
        <v>4</v>
      </c>
      <c r="E142" s="55" t="s">
        <v>60</v>
      </c>
      <c r="F142" s="55"/>
    </row>
    <row r="143" spans="1:6" ht="15">
      <c r="A143" s="55">
        <v>5</v>
      </c>
      <c r="B143" s="58" t="s">
        <v>263</v>
      </c>
      <c r="C143" s="58" t="s">
        <v>264</v>
      </c>
      <c r="D143" s="55">
        <v>2</v>
      </c>
      <c r="E143" s="55"/>
      <c r="F143" s="55"/>
    </row>
    <row r="144" spans="1:6" ht="15">
      <c r="A144" s="55">
        <v>6</v>
      </c>
      <c r="B144" s="58" t="s">
        <v>63</v>
      </c>
      <c r="C144" s="58" t="s">
        <v>64</v>
      </c>
      <c r="D144" s="55">
        <v>3</v>
      </c>
      <c r="E144" s="55"/>
      <c r="F144" s="55"/>
    </row>
    <row r="145" spans="1:6" ht="15">
      <c r="A145" s="55">
        <v>7</v>
      </c>
      <c r="B145" s="58" t="s">
        <v>65</v>
      </c>
      <c r="C145" s="58" t="s">
        <v>66</v>
      </c>
      <c r="D145" s="55">
        <v>2</v>
      </c>
      <c r="E145" s="55"/>
      <c r="F145" s="55"/>
    </row>
    <row r="146" spans="1:6" ht="15">
      <c r="A146" s="55">
        <v>8</v>
      </c>
      <c r="B146" s="58" t="s">
        <v>67</v>
      </c>
      <c r="C146" s="58" t="s">
        <v>68</v>
      </c>
      <c r="D146" s="55">
        <v>2</v>
      </c>
      <c r="E146" s="55" t="s">
        <v>35</v>
      </c>
      <c r="F146" s="55"/>
    </row>
    <row r="147" spans="1:6" ht="15">
      <c r="A147" s="55">
        <v>9</v>
      </c>
      <c r="B147" s="58" t="s">
        <v>70</v>
      </c>
      <c r="C147" s="58" t="s">
        <v>71</v>
      </c>
      <c r="D147" s="55">
        <v>2</v>
      </c>
      <c r="E147" s="55" t="s">
        <v>72</v>
      </c>
      <c r="F147" s="55"/>
    </row>
    <row r="148" spans="1:6" ht="15">
      <c r="A148" s="65" t="s">
        <v>25</v>
      </c>
      <c r="B148" s="65"/>
      <c r="C148" s="65"/>
      <c r="D148" s="5">
        <f>SUM(D135:D147)</f>
        <v>23</v>
      </c>
      <c r="E148" s="66"/>
      <c r="F148" s="66"/>
    </row>
    <row r="150" ht="15">
      <c r="A150" s="1" t="s">
        <v>26</v>
      </c>
    </row>
    <row r="151" spans="1:7" ht="15">
      <c r="A151" s="56" t="s">
        <v>1</v>
      </c>
      <c r="B151" s="56" t="s">
        <v>2</v>
      </c>
      <c r="C151" s="56" t="s">
        <v>3</v>
      </c>
      <c r="D151" s="56" t="s">
        <v>4</v>
      </c>
      <c r="E151" s="56" t="s">
        <v>5</v>
      </c>
      <c r="F151" s="56"/>
      <c r="G151" s="7"/>
    </row>
    <row r="152" spans="1:6" ht="15">
      <c r="A152" s="55">
        <v>1</v>
      </c>
      <c r="B152" s="58" t="s">
        <v>83</v>
      </c>
      <c r="C152" s="58" t="s">
        <v>84</v>
      </c>
      <c r="D152" s="55">
        <v>2</v>
      </c>
      <c r="E152" s="55"/>
      <c r="F152" s="55"/>
    </row>
    <row r="153" spans="1:6" ht="15">
      <c r="A153" s="55">
        <v>2</v>
      </c>
      <c r="B153" s="58" t="s">
        <v>28</v>
      </c>
      <c r="C153" s="58" t="s">
        <v>29</v>
      </c>
      <c r="D153" s="57">
        <v>4</v>
      </c>
      <c r="E153" s="55" t="s">
        <v>30</v>
      </c>
      <c r="F153" s="55"/>
    </row>
    <row r="154" spans="1:6" ht="15">
      <c r="A154" s="55">
        <v>3</v>
      </c>
      <c r="B154" s="58" t="s">
        <v>33</v>
      </c>
      <c r="C154" s="58" t="s">
        <v>34</v>
      </c>
      <c r="D154" s="57">
        <v>2</v>
      </c>
      <c r="E154" s="55" t="s">
        <v>35</v>
      </c>
      <c r="F154" s="55"/>
    </row>
    <row r="155" spans="1:6" ht="15">
      <c r="A155" s="55">
        <v>4</v>
      </c>
      <c r="B155" s="58" t="s">
        <v>86</v>
      </c>
      <c r="C155" s="58" t="s">
        <v>56</v>
      </c>
      <c r="D155" s="57">
        <v>3</v>
      </c>
      <c r="E155" s="55" t="s">
        <v>57</v>
      </c>
      <c r="F155" s="55"/>
    </row>
    <row r="156" spans="1:6" ht="15">
      <c r="A156" s="55">
        <v>5</v>
      </c>
      <c r="B156" s="58" t="s">
        <v>38</v>
      </c>
      <c r="C156" s="58" t="s">
        <v>39</v>
      </c>
      <c r="D156" s="57">
        <v>3</v>
      </c>
      <c r="E156" s="55" t="s">
        <v>40</v>
      </c>
      <c r="F156" s="55"/>
    </row>
    <row r="157" spans="1:6" ht="15">
      <c r="A157" s="55">
        <v>6</v>
      </c>
      <c r="B157" s="58" t="s">
        <v>87</v>
      </c>
      <c r="C157" s="58" t="s">
        <v>43</v>
      </c>
      <c r="D157" s="57">
        <v>3</v>
      </c>
      <c r="E157" s="55" t="s">
        <v>40</v>
      </c>
      <c r="F157" s="55"/>
    </row>
    <row r="158" spans="1:6" ht="15">
      <c r="A158" s="55">
        <v>7</v>
      </c>
      <c r="B158" s="58" t="s">
        <v>46</v>
      </c>
      <c r="C158" s="58" t="s">
        <v>47</v>
      </c>
      <c r="D158" s="57">
        <v>3</v>
      </c>
      <c r="E158" s="55"/>
      <c r="F158" s="55"/>
    </row>
    <row r="159" spans="1:6" ht="15">
      <c r="A159" s="55">
        <v>8</v>
      </c>
      <c r="B159" s="58" t="s">
        <v>50</v>
      </c>
      <c r="C159" s="58" t="s">
        <v>51</v>
      </c>
      <c r="D159" s="57">
        <v>2</v>
      </c>
      <c r="E159" s="55"/>
      <c r="F159" s="55"/>
    </row>
    <row r="160" spans="1:6" ht="15">
      <c r="A160" s="55">
        <v>9</v>
      </c>
      <c r="B160" s="58" t="s">
        <v>54</v>
      </c>
      <c r="C160" s="58" t="s">
        <v>55</v>
      </c>
      <c r="D160" s="57">
        <v>2</v>
      </c>
      <c r="E160" s="57" t="s">
        <v>40</v>
      </c>
      <c r="F160" s="57"/>
    </row>
    <row r="161" spans="1:6" ht="15">
      <c r="A161" s="54" t="s">
        <v>25</v>
      </c>
      <c r="B161" s="54"/>
      <c r="C161" s="54"/>
      <c r="D161" s="57">
        <f>SUM(D152:D160)</f>
        <v>24</v>
      </c>
      <c r="E161" s="55"/>
      <c r="F161" s="55"/>
    </row>
    <row r="163" spans="1:6" ht="15">
      <c r="A163" s="1" t="s">
        <v>95</v>
      </c>
      <c r="E163" s="9"/>
      <c r="F163" s="9"/>
    </row>
    <row r="164" spans="1:6" ht="15">
      <c r="A164" s="56" t="s">
        <v>1</v>
      </c>
      <c r="B164" s="56" t="s">
        <v>2</v>
      </c>
      <c r="C164" s="56" t="s">
        <v>3</v>
      </c>
      <c r="D164" s="56" t="s">
        <v>4</v>
      </c>
      <c r="E164" s="56" t="s">
        <v>5</v>
      </c>
      <c r="F164" s="56"/>
    </row>
    <row r="165" spans="1:6" ht="15">
      <c r="A165" s="55">
        <v>1</v>
      </c>
      <c r="B165" s="58" t="s">
        <v>97</v>
      </c>
      <c r="C165" s="58" t="s">
        <v>98</v>
      </c>
      <c r="D165" s="57">
        <v>3</v>
      </c>
      <c r="E165" s="55"/>
      <c r="F165" s="55"/>
    </row>
    <row r="166" spans="1:6" ht="15">
      <c r="A166" s="55">
        <v>2</v>
      </c>
      <c r="B166" s="23" t="s">
        <v>265</v>
      </c>
      <c r="C166" s="58" t="s">
        <v>231</v>
      </c>
      <c r="D166" s="57">
        <v>3</v>
      </c>
      <c r="E166" s="55"/>
      <c r="F166" s="55"/>
    </row>
    <row r="167" spans="1:6" ht="15">
      <c r="A167" s="55">
        <v>3</v>
      </c>
      <c r="B167" s="58" t="s">
        <v>277</v>
      </c>
      <c r="C167" s="58" t="s">
        <v>99</v>
      </c>
      <c r="D167" s="57">
        <v>3</v>
      </c>
      <c r="E167" s="57" t="s">
        <v>100</v>
      </c>
      <c r="F167" s="57"/>
    </row>
    <row r="168" spans="1:6" ht="15">
      <c r="A168" s="55">
        <v>4</v>
      </c>
      <c r="B168" s="58" t="s">
        <v>101</v>
      </c>
      <c r="C168" s="58" t="s">
        <v>102</v>
      </c>
      <c r="D168" s="57">
        <v>3</v>
      </c>
      <c r="E168" s="57" t="s">
        <v>103</v>
      </c>
      <c r="F168" s="57"/>
    </row>
    <row r="169" spans="1:6" ht="15">
      <c r="A169" s="55">
        <v>5</v>
      </c>
      <c r="B169" s="58" t="s">
        <v>104</v>
      </c>
      <c r="C169" s="58" t="s">
        <v>105</v>
      </c>
      <c r="D169" s="57">
        <v>3</v>
      </c>
      <c r="E169" s="57" t="s">
        <v>60</v>
      </c>
      <c r="F169" s="57"/>
    </row>
    <row r="170" spans="1:6" ht="15">
      <c r="A170" s="55">
        <v>6</v>
      </c>
      <c r="B170" s="8" t="s">
        <v>106</v>
      </c>
      <c r="C170" s="58" t="s">
        <v>107</v>
      </c>
      <c r="D170" s="57">
        <v>3</v>
      </c>
      <c r="E170" s="55"/>
      <c r="F170" s="55"/>
    </row>
    <row r="171" spans="1:6" ht="15">
      <c r="A171" s="55">
        <v>7</v>
      </c>
      <c r="B171" s="58" t="s">
        <v>266</v>
      </c>
      <c r="C171" s="58" t="s">
        <v>235</v>
      </c>
      <c r="D171" s="57">
        <v>2</v>
      </c>
      <c r="E171" s="57" t="s">
        <v>40</v>
      </c>
      <c r="F171" s="57"/>
    </row>
    <row r="172" spans="1:6" ht="15">
      <c r="A172" s="55">
        <v>8</v>
      </c>
      <c r="B172" s="23" t="s">
        <v>109</v>
      </c>
      <c r="C172" s="58" t="s">
        <v>78</v>
      </c>
      <c r="D172" s="57">
        <v>2</v>
      </c>
      <c r="E172" s="57" t="s">
        <v>40</v>
      </c>
      <c r="F172" s="57"/>
    </row>
    <row r="173" spans="1:6" ht="15">
      <c r="A173" s="55">
        <v>9</v>
      </c>
      <c r="B173" s="23" t="s">
        <v>110</v>
      </c>
      <c r="C173" s="58" t="s">
        <v>89</v>
      </c>
      <c r="D173" s="57">
        <v>2</v>
      </c>
      <c r="E173" s="57"/>
      <c r="F173" s="57"/>
    </row>
    <row r="174" spans="1:6" ht="15">
      <c r="A174" s="65" t="s">
        <v>25</v>
      </c>
      <c r="B174" s="65"/>
      <c r="C174" s="65"/>
      <c r="D174" s="3">
        <f>SUM(D165:D173)</f>
        <v>24</v>
      </c>
      <c r="E174" s="66"/>
      <c r="F174" s="66"/>
    </row>
    <row r="177" spans="1:16" ht="15">
      <c r="A177" s="15"/>
      <c r="B177" s="30"/>
      <c r="C177" s="31"/>
      <c r="D177" s="40"/>
      <c r="E177" s="73"/>
      <c r="F177" s="73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1:16" ht="15">
      <c r="A178" s="15"/>
      <c r="B178" s="30"/>
      <c r="C178" s="31"/>
      <c r="D178" s="40"/>
      <c r="E178" s="29"/>
      <c r="F178" s="29"/>
      <c r="G178" s="7"/>
      <c r="H178" s="7"/>
      <c r="I178" s="7"/>
      <c r="J178" s="15"/>
      <c r="K178" s="7"/>
      <c r="L178" s="7"/>
      <c r="M178" s="7"/>
      <c r="N178" s="7"/>
      <c r="O178" s="7"/>
      <c r="P178" s="7"/>
    </row>
    <row r="179" spans="1:6" ht="15">
      <c r="A179" s="1" t="s">
        <v>69</v>
      </c>
      <c r="E179" s="9"/>
      <c r="F179" s="9"/>
    </row>
    <row r="180" spans="1:6" ht="15">
      <c r="A180" s="2" t="s">
        <v>1</v>
      </c>
      <c r="B180" s="2" t="s">
        <v>2</v>
      </c>
      <c r="C180" s="2" t="s">
        <v>3</v>
      </c>
      <c r="D180" s="2" t="s">
        <v>4</v>
      </c>
      <c r="E180" s="67" t="s">
        <v>5</v>
      </c>
      <c r="F180" s="67"/>
    </row>
    <row r="181" spans="1:9" ht="15">
      <c r="A181" s="5">
        <v>1</v>
      </c>
      <c r="B181" s="34" t="s">
        <v>115</v>
      </c>
      <c r="C181" s="8" t="s">
        <v>80</v>
      </c>
      <c r="D181" s="13">
        <v>3</v>
      </c>
      <c r="E181" s="71"/>
      <c r="F181" s="71"/>
      <c r="G181" s="26"/>
      <c r="I181" s="41"/>
    </row>
    <row r="182" spans="1:9" ht="15">
      <c r="A182" s="5">
        <v>2</v>
      </c>
      <c r="B182" s="12" t="s">
        <v>116</v>
      </c>
      <c r="C182" s="12" t="s">
        <v>81</v>
      </c>
      <c r="D182" s="13">
        <v>2</v>
      </c>
      <c r="E182" s="71"/>
      <c r="F182" s="71"/>
      <c r="G182" s="26"/>
      <c r="I182" s="42"/>
    </row>
    <row r="183" spans="1:9" ht="15">
      <c r="A183" s="5">
        <v>3</v>
      </c>
      <c r="B183" s="8" t="s">
        <v>117</v>
      </c>
      <c r="C183" s="8" t="s">
        <v>82</v>
      </c>
      <c r="D183" s="13">
        <v>3</v>
      </c>
      <c r="E183" s="71"/>
      <c r="F183" s="71"/>
      <c r="G183" s="26"/>
      <c r="I183" s="42"/>
    </row>
    <row r="184" spans="1:9" ht="15">
      <c r="A184" s="3">
        <v>4</v>
      </c>
      <c r="B184" s="24" t="s">
        <v>237</v>
      </c>
      <c r="C184" s="24" t="s">
        <v>76</v>
      </c>
      <c r="D184" s="3">
        <v>4</v>
      </c>
      <c r="E184" s="72" t="s">
        <v>77</v>
      </c>
      <c r="F184" s="72"/>
      <c r="I184" s="41"/>
    </row>
    <row r="185" spans="1:9" ht="15">
      <c r="A185" s="5">
        <v>5</v>
      </c>
      <c r="B185" s="4" t="s">
        <v>118</v>
      </c>
      <c r="C185" s="4" t="s">
        <v>79</v>
      </c>
      <c r="D185" s="3">
        <v>3</v>
      </c>
      <c r="E185" s="66"/>
      <c r="F185" s="66"/>
      <c r="I185" s="41"/>
    </row>
    <row r="186" spans="1:9" ht="15">
      <c r="A186" s="5">
        <v>6</v>
      </c>
      <c r="B186" s="8" t="s">
        <v>240</v>
      </c>
      <c r="C186" s="8" t="s">
        <v>85</v>
      </c>
      <c r="D186" s="13">
        <v>2</v>
      </c>
      <c r="E186" s="71"/>
      <c r="F186" s="71"/>
      <c r="G186" s="26"/>
      <c r="I186" s="41"/>
    </row>
    <row r="187" spans="1:9" ht="15">
      <c r="A187" s="5">
        <v>7</v>
      </c>
      <c r="B187" s="34" t="s">
        <v>119</v>
      </c>
      <c r="C187" s="8" t="s">
        <v>120</v>
      </c>
      <c r="D187" s="13">
        <v>2</v>
      </c>
      <c r="E187" s="71"/>
      <c r="F187" s="71"/>
      <c r="G187" s="26"/>
      <c r="I187" s="41"/>
    </row>
    <row r="188" spans="1:9" ht="15">
      <c r="A188" s="5">
        <v>8</v>
      </c>
      <c r="B188" s="35" t="s">
        <v>121</v>
      </c>
      <c r="C188" s="12" t="s">
        <v>122</v>
      </c>
      <c r="D188" s="13">
        <v>1</v>
      </c>
      <c r="E188" s="71"/>
      <c r="F188" s="71"/>
      <c r="G188" s="26"/>
      <c r="I188" s="43"/>
    </row>
    <row r="189" spans="1:7" ht="15">
      <c r="A189" s="3">
        <v>9</v>
      </c>
      <c r="B189" s="4" t="s">
        <v>123</v>
      </c>
      <c r="C189" s="4" t="s">
        <v>89</v>
      </c>
      <c r="D189" s="5">
        <v>2</v>
      </c>
      <c r="E189" s="71"/>
      <c r="F189" s="71"/>
      <c r="G189" s="26"/>
    </row>
    <row r="190" spans="1:7" ht="15">
      <c r="A190" s="65" t="s">
        <v>25</v>
      </c>
      <c r="B190" s="65"/>
      <c r="C190" s="65"/>
      <c r="D190" s="3">
        <f>SUM(D181:D189)</f>
        <v>22</v>
      </c>
      <c r="E190" s="66"/>
      <c r="F190" s="66"/>
      <c r="G190" s="26"/>
    </row>
    <row r="191" spans="1:6" ht="15">
      <c r="A191" s="7"/>
      <c r="B191" s="7"/>
      <c r="C191" s="7"/>
      <c r="D191" s="7"/>
      <c r="E191" s="7"/>
      <c r="F191" s="7"/>
    </row>
    <row r="192" spans="1:6" ht="15">
      <c r="A192" s="1" t="s">
        <v>126</v>
      </c>
      <c r="E192" s="9"/>
      <c r="F192" s="9"/>
    </row>
    <row r="193" spans="1:6" ht="15">
      <c r="A193" s="2" t="s">
        <v>1</v>
      </c>
      <c r="B193" s="2" t="s">
        <v>2</v>
      </c>
      <c r="C193" s="2" t="s">
        <v>3</v>
      </c>
      <c r="D193" s="2" t="s">
        <v>4</v>
      </c>
      <c r="E193" s="67" t="s">
        <v>5</v>
      </c>
      <c r="F193" s="67"/>
    </row>
    <row r="194" spans="1:6" ht="15">
      <c r="A194" s="5">
        <v>1</v>
      </c>
      <c r="B194" s="4" t="s">
        <v>127</v>
      </c>
      <c r="C194" s="4" t="s">
        <v>128</v>
      </c>
      <c r="D194" s="3">
        <v>3</v>
      </c>
      <c r="E194" s="66"/>
      <c r="F194" s="66"/>
    </row>
    <row r="195" spans="1:6" ht="15">
      <c r="A195" s="5">
        <v>2</v>
      </c>
      <c r="B195" s="4" t="s">
        <v>129</v>
      </c>
      <c r="C195" s="4" t="s">
        <v>130</v>
      </c>
      <c r="D195" s="3">
        <v>2</v>
      </c>
      <c r="E195" s="66"/>
      <c r="F195" s="66"/>
    </row>
    <row r="196" spans="1:6" ht="15">
      <c r="A196" s="5">
        <v>3</v>
      </c>
      <c r="B196" s="4" t="s">
        <v>131</v>
      </c>
      <c r="C196" s="4" t="s">
        <v>132</v>
      </c>
      <c r="D196" s="3">
        <v>2</v>
      </c>
      <c r="E196" s="68"/>
      <c r="F196" s="68"/>
    </row>
    <row r="197" spans="1:6" ht="15">
      <c r="A197" s="5">
        <v>4</v>
      </c>
      <c r="B197" s="4" t="s">
        <v>133</v>
      </c>
      <c r="C197" s="4" t="s">
        <v>134</v>
      </c>
      <c r="D197" s="3">
        <v>3</v>
      </c>
      <c r="E197" s="68"/>
      <c r="F197" s="68"/>
    </row>
    <row r="198" spans="1:6" ht="15">
      <c r="A198" s="5">
        <v>5</v>
      </c>
      <c r="B198" s="4" t="s">
        <v>135</v>
      </c>
      <c r="C198" s="4" t="s">
        <v>136</v>
      </c>
      <c r="D198" s="3">
        <v>3</v>
      </c>
      <c r="E198" s="68"/>
      <c r="F198" s="68"/>
    </row>
    <row r="199" spans="1:6" ht="15">
      <c r="A199" s="5">
        <v>6</v>
      </c>
      <c r="B199" s="4" t="s">
        <v>137</v>
      </c>
      <c r="C199" s="4" t="s">
        <v>138</v>
      </c>
      <c r="D199" s="3">
        <v>3</v>
      </c>
      <c r="E199" s="69"/>
      <c r="F199" s="70"/>
    </row>
    <row r="200" spans="1:6" ht="15">
      <c r="A200" s="5">
        <v>7</v>
      </c>
      <c r="B200" s="24" t="s">
        <v>140</v>
      </c>
      <c r="C200" s="24" t="s">
        <v>90</v>
      </c>
      <c r="D200" s="3">
        <v>3</v>
      </c>
      <c r="E200" s="69"/>
      <c r="F200" s="70"/>
    </row>
    <row r="201" spans="1:6" ht="15">
      <c r="A201" s="5">
        <v>8</v>
      </c>
      <c r="B201" s="4" t="s">
        <v>141</v>
      </c>
      <c r="C201" s="4" t="s">
        <v>142</v>
      </c>
      <c r="D201" s="3">
        <v>2</v>
      </c>
      <c r="E201" s="68"/>
      <c r="F201" s="68"/>
    </row>
    <row r="202" spans="1:6" ht="15">
      <c r="A202" s="5">
        <v>9</v>
      </c>
      <c r="B202" s="4" t="s">
        <v>143</v>
      </c>
      <c r="C202" s="4" t="s">
        <v>144</v>
      </c>
      <c r="E202" s="68"/>
      <c r="F202" s="68"/>
    </row>
    <row r="203" spans="1:6" ht="15">
      <c r="A203" s="5">
        <v>10</v>
      </c>
      <c r="B203" s="25" t="s">
        <v>145</v>
      </c>
      <c r="C203" s="25" t="s">
        <v>146</v>
      </c>
      <c r="D203" s="3"/>
      <c r="E203" s="68"/>
      <c r="F203" s="68"/>
    </row>
    <row r="204" spans="1:16" ht="15">
      <c r="A204" s="5">
        <v>11</v>
      </c>
      <c r="B204" s="4" t="s">
        <v>147</v>
      </c>
      <c r="C204" s="4" t="s">
        <v>148</v>
      </c>
      <c r="D204" s="3"/>
      <c r="E204" s="68"/>
      <c r="F204" s="68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6" ht="15">
      <c r="A205" s="5">
        <v>12</v>
      </c>
      <c r="B205" s="4" t="s">
        <v>149</v>
      </c>
      <c r="C205" s="4" t="s">
        <v>150</v>
      </c>
      <c r="D205" s="3"/>
      <c r="E205" s="68"/>
      <c r="F205" s="68"/>
    </row>
    <row r="206" spans="1:6" ht="15">
      <c r="A206" s="65" t="s">
        <v>25</v>
      </c>
      <c r="B206" s="65"/>
      <c r="C206" s="65"/>
      <c r="D206" s="3">
        <f>SUM(D194:D201)</f>
        <v>21</v>
      </c>
      <c r="E206" s="68"/>
      <c r="F206" s="68"/>
    </row>
    <row r="209" spans="1:6" ht="15">
      <c r="A209" s="1" t="s">
        <v>88</v>
      </c>
      <c r="E209" s="9"/>
      <c r="F209" s="9"/>
    </row>
    <row r="210" spans="1:6" ht="15">
      <c r="A210" s="2" t="s">
        <v>1</v>
      </c>
      <c r="B210" s="2" t="s">
        <v>2</v>
      </c>
      <c r="C210" s="2" t="s">
        <v>3</v>
      </c>
      <c r="D210" s="2" t="s">
        <v>4</v>
      </c>
      <c r="E210" s="67" t="s">
        <v>5</v>
      </c>
      <c r="F210" s="67"/>
    </row>
    <row r="211" spans="1:6" ht="15">
      <c r="A211" s="5">
        <v>1</v>
      </c>
      <c r="B211" s="4" t="s">
        <v>151</v>
      </c>
      <c r="C211" s="4" t="s">
        <v>93</v>
      </c>
      <c r="D211" s="3">
        <v>0</v>
      </c>
      <c r="E211" s="66"/>
      <c r="F211" s="66"/>
    </row>
    <row r="212" spans="1:6" ht="15">
      <c r="A212" s="5">
        <v>2</v>
      </c>
      <c r="B212" s="4" t="s">
        <v>152</v>
      </c>
      <c r="C212" s="4" t="s">
        <v>92</v>
      </c>
      <c r="D212" s="3">
        <v>2</v>
      </c>
      <c r="E212" s="68"/>
      <c r="F212" s="68"/>
    </row>
    <row r="213" spans="1:6" ht="15">
      <c r="A213" s="5">
        <v>3</v>
      </c>
      <c r="B213" s="4" t="s">
        <v>153</v>
      </c>
      <c r="C213" s="4" t="s">
        <v>154</v>
      </c>
      <c r="D213" s="68">
        <v>2</v>
      </c>
      <c r="E213" s="66"/>
      <c r="F213" s="66"/>
    </row>
    <row r="214" spans="1:6" ht="15">
      <c r="A214" s="5">
        <v>4</v>
      </c>
      <c r="B214" s="4" t="s">
        <v>155</v>
      </c>
      <c r="C214" s="4" t="s">
        <v>156</v>
      </c>
      <c r="D214" s="68"/>
      <c r="E214" s="66"/>
      <c r="F214" s="66"/>
    </row>
    <row r="215" spans="1:6" ht="15">
      <c r="A215" s="5">
        <v>5</v>
      </c>
      <c r="B215" s="4" t="s">
        <v>157</v>
      </c>
      <c r="C215" s="4" t="s">
        <v>158</v>
      </c>
      <c r="D215" s="68"/>
      <c r="E215" s="66"/>
      <c r="F215" s="66"/>
    </row>
    <row r="216" spans="1:6" ht="15">
      <c r="A216" s="5">
        <v>6</v>
      </c>
      <c r="B216" s="4" t="s">
        <v>159</v>
      </c>
      <c r="C216" s="4" t="s">
        <v>160</v>
      </c>
      <c r="D216" s="68"/>
      <c r="E216" s="66"/>
      <c r="F216" s="66"/>
    </row>
    <row r="217" spans="1:6" ht="15">
      <c r="A217" s="5">
        <v>7</v>
      </c>
      <c r="B217" s="4" t="s">
        <v>161</v>
      </c>
      <c r="C217" s="4" t="s">
        <v>162</v>
      </c>
      <c r="D217" s="68"/>
      <c r="E217" s="66"/>
      <c r="F217" s="66"/>
    </row>
    <row r="218" spans="1:6" ht="15">
      <c r="A218" s="5">
        <v>8</v>
      </c>
      <c r="B218" s="23" t="s">
        <v>287</v>
      </c>
      <c r="C218" s="4" t="s">
        <v>163</v>
      </c>
      <c r="D218" s="3">
        <v>2</v>
      </c>
      <c r="E218" s="66"/>
      <c r="F218" s="66"/>
    </row>
    <row r="219" spans="1:6" ht="15">
      <c r="A219" s="5">
        <v>9</v>
      </c>
      <c r="B219" s="23" t="s">
        <v>252</v>
      </c>
      <c r="C219" s="4" t="s">
        <v>164</v>
      </c>
      <c r="D219" s="3">
        <v>2</v>
      </c>
      <c r="E219" s="66"/>
      <c r="F219" s="66"/>
    </row>
    <row r="220" spans="1:6" ht="15">
      <c r="A220" s="65" t="s">
        <v>25</v>
      </c>
      <c r="B220" s="65"/>
      <c r="C220" s="65"/>
      <c r="D220" s="3">
        <f>SUM(D211:D219)</f>
        <v>8</v>
      </c>
      <c r="E220" s="66"/>
      <c r="F220" s="66"/>
    </row>
    <row r="222" spans="1:6" ht="15">
      <c r="A222" s="1" t="s">
        <v>108</v>
      </c>
      <c r="E222" s="9"/>
      <c r="F222" s="9"/>
    </row>
    <row r="223" spans="1:6" ht="15">
      <c r="A223" s="2" t="s">
        <v>1</v>
      </c>
      <c r="B223" s="2" t="s">
        <v>2</v>
      </c>
      <c r="C223" s="2" t="s">
        <v>3</v>
      </c>
      <c r="D223" s="2" t="s">
        <v>4</v>
      </c>
      <c r="E223" s="67" t="s">
        <v>5</v>
      </c>
      <c r="F223" s="67"/>
    </row>
    <row r="224" spans="1:6" ht="15">
      <c r="A224" s="5">
        <v>1</v>
      </c>
      <c r="B224" s="4" t="s">
        <v>165</v>
      </c>
      <c r="C224" s="4" t="s">
        <v>112</v>
      </c>
      <c r="D224" s="3">
        <v>4</v>
      </c>
      <c r="E224" s="66"/>
      <c r="F224" s="66"/>
    </row>
    <row r="225" spans="1:6" ht="15">
      <c r="A225" s="65" t="s">
        <v>25</v>
      </c>
      <c r="B225" s="65"/>
      <c r="C225" s="65"/>
      <c r="D225" s="3">
        <f>SUM(D224:D224)</f>
        <v>4</v>
      </c>
      <c r="E225" s="66"/>
      <c r="F225" s="66"/>
    </row>
    <row r="227" spans="3:4" ht="15">
      <c r="C227" s="37"/>
      <c r="D227" s="53" t="s">
        <v>286</v>
      </c>
    </row>
    <row r="228" ht="15">
      <c r="D228" s="11" t="s">
        <v>166</v>
      </c>
    </row>
    <row r="230" ht="15">
      <c r="D230" s="11" t="s">
        <v>285</v>
      </c>
    </row>
    <row r="231" ht="15">
      <c r="D231" s="11" t="s">
        <v>278</v>
      </c>
    </row>
  </sheetData>
  <sheetProtection/>
  <mergeCells count="210">
    <mergeCell ref="M5:N5"/>
    <mergeCell ref="M6:N6"/>
    <mergeCell ref="A1:G1"/>
    <mergeCell ref="I1:O1"/>
    <mergeCell ref="A2:G2"/>
    <mergeCell ref="I2:O2"/>
    <mergeCell ref="A3:G3"/>
    <mergeCell ref="A4:G4"/>
    <mergeCell ref="M4:N4"/>
    <mergeCell ref="A9:A13"/>
    <mergeCell ref="D9:D13"/>
    <mergeCell ref="E9:E13"/>
    <mergeCell ref="F9:F13"/>
    <mergeCell ref="G9:G13"/>
    <mergeCell ref="M9:N9"/>
    <mergeCell ref="M10:N10"/>
    <mergeCell ref="M11:N11"/>
    <mergeCell ref="M12:N12"/>
    <mergeCell ref="M13:N13"/>
    <mergeCell ref="A7:A8"/>
    <mergeCell ref="B7:B8"/>
    <mergeCell ref="C7:C8"/>
    <mergeCell ref="D7:F7"/>
    <mergeCell ref="G7:G8"/>
    <mergeCell ref="M7:N7"/>
    <mergeCell ref="M8:N8"/>
    <mergeCell ref="I14:K14"/>
    <mergeCell ref="M14:N14"/>
    <mergeCell ref="M15:N15"/>
    <mergeCell ref="M17:N17"/>
    <mergeCell ref="I18:I22"/>
    <mergeCell ref="L18:L22"/>
    <mergeCell ref="M18:N18"/>
    <mergeCell ref="M19:N19"/>
    <mergeCell ref="M20:N20"/>
    <mergeCell ref="A21:C21"/>
    <mergeCell ref="M21:N21"/>
    <mergeCell ref="M22:N22"/>
    <mergeCell ref="M23:N23"/>
    <mergeCell ref="A24:A25"/>
    <mergeCell ref="B24:B25"/>
    <mergeCell ref="C24:C25"/>
    <mergeCell ref="D24:F24"/>
    <mergeCell ref="G24:G25"/>
    <mergeCell ref="M24:N24"/>
    <mergeCell ref="M25:N25"/>
    <mergeCell ref="M26:N26"/>
    <mergeCell ref="M27:N27"/>
    <mergeCell ref="M28:N28"/>
    <mergeCell ref="M29:N29"/>
    <mergeCell ref="A30:C30"/>
    <mergeCell ref="M30:N30"/>
    <mergeCell ref="I31:K31"/>
    <mergeCell ref="M31:N31"/>
    <mergeCell ref="A33:A34"/>
    <mergeCell ref="B33:B34"/>
    <mergeCell ref="C33:C34"/>
    <mergeCell ref="D33:F33"/>
    <mergeCell ref="G33:G34"/>
    <mergeCell ref="M33:N33"/>
    <mergeCell ref="M35:N35"/>
    <mergeCell ref="M36:N36"/>
    <mergeCell ref="M37:N37"/>
    <mergeCell ref="M38:N38"/>
    <mergeCell ref="M39:N39"/>
    <mergeCell ref="M40:N40"/>
    <mergeCell ref="M42:N42"/>
    <mergeCell ref="M43:N43"/>
    <mergeCell ref="M44:N44"/>
    <mergeCell ref="I45:K45"/>
    <mergeCell ref="M45:N45"/>
    <mergeCell ref="M48:N48"/>
    <mergeCell ref="M49:N49"/>
    <mergeCell ref="M50:N50"/>
    <mergeCell ref="M51:N51"/>
    <mergeCell ref="M52:N52"/>
    <mergeCell ref="M53:N53"/>
    <mergeCell ref="M54:N54"/>
    <mergeCell ref="M57:N57"/>
    <mergeCell ref="I58:K58"/>
    <mergeCell ref="M58:N58"/>
    <mergeCell ref="A60:A61"/>
    <mergeCell ref="B60:B61"/>
    <mergeCell ref="C60:C61"/>
    <mergeCell ref="D60:F60"/>
    <mergeCell ref="G60:G61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I71:K71"/>
    <mergeCell ref="M71:N71"/>
    <mergeCell ref="M74:N74"/>
    <mergeCell ref="M75:N75"/>
    <mergeCell ref="M76:N76"/>
    <mergeCell ref="M77:N77"/>
    <mergeCell ref="M78:N78"/>
    <mergeCell ref="M79:N79"/>
    <mergeCell ref="M80:N80"/>
    <mergeCell ref="D86:D90"/>
    <mergeCell ref="E86:E90"/>
    <mergeCell ref="F86:F90"/>
    <mergeCell ref="G86:G90"/>
    <mergeCell ref="M86:N86"/>
    <mergeCell ref="M87:N87"/>
    <mergeCell ref="I88:K88"/>
    <mergeCell ref="M88:N88"/>
    <mergeCell ref="M94:N94"/>
    <mergeCell ref="M95:N95"/>
    <mergeCell ref="M96:N96"/>
    <mergeCell ref="M97:N97"/>
    <mergeCell ref="M98:N98"/>
    <mergeCell ref="M81:N81"/>
    <mergeCell ref="M82:N82"/>
    <mergeCell ref="M83:N83"/>
    <mergeCell ref="M84:N84"/>
    <mergeCell ref="M85:N85"/>
    <mergeCell ref="A101:C101"/>
    <mergeCell ref="I101:K101"/>
    <mergeCell ref="M101:N101"/>
    <mergeCell ref="M104:N104"/>
    <mergeCell ref="D93:D97"/>
    <mergeCell ref="E93:E97"/>
    <mergeCell ref="F93:F97"/>
    <mergeCell ref="G93:G97"/>
    <mergeCell ref="M93:N93"/>
    <mergeCell ref="L94:L98"/>
    <mergeCell ref="A105:A106"/>
    <mergeCell ref="B105:C106"/>
    <mergeCell ref="D105:F105"/>
    <mergeCell ref="M91:N91"/>
    <mergeCell ref="M92:N92"/>
    <mergeCell ref="M105:N105"/>
    <mergeCell ref="I106:K106"/>
    <mergeCell ref="M106:N106"/>
    <mergeCell ref="M99:N99"/>
    <mergeCell ref="M100:N100"/>
    <mergeCell ref="B107:C107"/>
    <mergeCell ref="B108:C108"/>
    <mergeCell ref="B109:C109"/>
    <mergeCell ref="A110:C110"/>
    <mergeCell ref="A119:G119"/>
    <mergeCell ref="A120:G120"/>
    <mergeCell ref="E132:F132"/>
    <mergeCell ref="E122:F122"/>
    <mergeCell ref="E123:F123"/>
    <mergeCell ref="E124:F124"/>
    <mergeCell ref="E125:F125"/>
    <mergeCell ref="E126:F126"/>
    <mergeCell ref="E127:F127"/>
    <mergeCell ref="A174:C174"/>
    <mergeCell ref="E174:F174"/>
    <mergeCell ref="E177:F177"/>
    <mergeCell ref="A148:C148"/>
    <mergeCell ref="E148:F148"/>
    <mergeCell ref="E128:F128"/>
    <mergeCell ref="E129:F129"/>
    <mergeCell ref="E130:F130"/>
    <mergeCell ref="A131:C131"/>
    <mergeCell ref="E131:F131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A190:C190"/>
    <mergeCell ref="E190:F190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A206:C206"/>
    <mergeCell ref="E206:F206"/>
    <mergeCell ref="E210:F210"/>
    <mergeCell ref="E211:F211"/>
    <mergeCell ref="E212:F212"/>
    <mergeCell ref="D213:D217"/>
    <mergeCell ref="E213:F213"/>
    <mergeCell ref="E214:F214"/>
    <mergeCell ref="E215:F215"/>
    <mergeCell ref="E216:F216"/>
    <mergeCell ref="E217:F217"/>
    <mergeCell ref="A225:C225"/>
    <mergeCell ref="E225:F225"/>
    <mergeCell ref="E218:F218"/>
    <mergeCell ref="E219:F219"/>
    <mergeCell ref="A220:C220"/>
    <mergeCell ref="E220:F220"/>
    <mergeCell ref="E223:F223"/>
    <mergeCell ref="E224:F224"/>
  </mergeCells>
  <printOptions/>
  <pageMargins left="0.7" right="0.48" top="0.52" bottom="0.48" header="0.22" footer="0.3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DJOKO</dc:creator>
  <cp:keywords/>
  <dc:description/>
  <cp:lastModifiedBy>USER</cp:lastModifiedBy>
  <cp:lastPrinted>2015-06-15T06:22:41Z</cp:lastPrinted>
  <dcterms:created xsi:type="dcterms:W3CDTF">2013-06-26T09:58:08Z</dcterms:created>
  <dcterms:modified xsi:type="dcterms:W3CDTF">2015-08-13T07:44:42Z</dcterms:modified>
  <cp:category/>
  <cp:version/>
  <cp:contentType/>
  <cp:contentStatus/>
</cp:coreProperties>
</file>